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30.09.2025. Право\"/>
    </mc:Choice>
  </mc:AlternateContent>
  <bookViews>
    <workbookView xWindow="0" yWindow="0" windowWidth="20490" windowHeight="7650" firstSheet="1" activeTab="5"/>
  </bookViews>
  <sheets>
    <sheet name="Инструкция" sheetId="1" r:id="rId1"/>
    <sheet name="4 класс" sheetId="2" r:id="rId2"/>
    <sheet name="5 класс" sheetId="3" r:id="rId3"/>
    <sheet name="6 класс" sheetId="4" r:id="rId4"/>
    <sheet name="7 класс" sheetId="5" r:id="rId5"/>
    <sheet name="8 класс" sheetId="6" r:id="rId6"/>
    <sheet name="9 класс" sheetId="7" r:id="rId7"/>
    <sheet name="10 класс" sheetId="8" r:id="rId8"/>
    <sheet name="11 класс" sheetId="9" r:id="rId9"/>
    <sheet name="Сводная" sheetId="10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P60" i="9" l="1"/>
  <c r="O60" i="9"/>
  <c r="N60" i="9"/>
  <c r="P59" i="9"/>
  <c r="O59" i="9"/>
  <c r="N59" i="9"/>
  <c r="P58" i="9"/>
  <c r="O58" i="9"/>
  <c r="N58" i="9"/>
  <c r="P57" i="9"/>
  <c r="O57" i="9"/>
  <c r="N57" i="9"/>
  <c r="P56" i="9"/>
  <c r="O56" i="9"/>
  <c r="N56" i="9"/>
  <c r="P55" i="9"/>
  <c r="O55" i="9"/>
  <c r="N55" i="9"/>
  <c r="P54" i="9"/>
  <c r="O54" i="9"/>
  <c r="N54" i="9"/>
  <c r="P53" i="9"/>
  <c r="O53" i="9"/>
  <c r="N53" i="9"/>
  <c r="P52" i="9"/>
  <c r="O52" i="9"/>
  <c r="N52" i="9"/>
  <c r="P51" i="9"/>
  <c r="O51" i="9"/>
  <c r="N51" i="9"/>
  <c r="P50" i="9"/>
  <c r="O50" i="9"/>
  <c r="N50" i="9"/>
  <c r="P49" i="9"/>
  <c r="O49" i="9"/>
  <c r="N49" i="9"/>
  <c r="P48" i="9"/>
  <c r="O48" i="9"/>
  <c r="N48" i="9"/>
  <c r="P47" i="9"/>
  <c r="O47" i="9"/>
  <c r="N47" i="9"/>
  <c r="P46" i="9"/>
  <c r="O46" i="9"/>
  <c r="N46" i="9"/>
  <c r="P45" i="9"/>
  <c r="O45" i="9"/>
  <c r="N45" i="9"/>
  <c r="P44" i="9"/>
  <c r="O44" i="9"/>
  <c r="N44" i="9"/>
  <c r="P43" i="9"/>
  <c r="O43" i="9"/>
  <c r="N43" i="9"/>
  <c r="P42" i="9"/>
  <c r="O42" i="9"/>
  <c r="N42" i="9"/>
  <c r="P41" i="9"/>
  <c r="O41" i="9"/>
  <c r="N41" i="9"/>
  <c r="P40" i="9"/>
  <c r="O40" i="9"/>
  <c r="N40" i="9"/>
  <c r="P39" i="9"/>
  <c r="O39" i="9"/>
  <c r="N39" i="9"/>
  <c r="P38" i="9"/>
  <c r="O38" i="9"/>
  <c r="N38" i="9"/>
  <c r="P37" i="9"/>
  <c r="O37" i="9"/>
  <c r="N37" i="9"/>
  <c r="P36" i="9"/>
  <c r="O36" i="9"/>
  <c r="N36" i="9"/>
  <c r="P35" i="9"/>
  <c r="O35" i="9"/>
  <c r="N35" i="9"/>
  <c r="P34" i="9"/>
  <c r="O34" i="9"/>
  <c r="N34" i="9"/>
  <c r="P33" i="9"/>
  <c r="O33" i="9"/>
  <c r="N33" i="9"/>
  <c r="P32" i="9"/>
  <c r="O32" i="9"/>
  <c r="N32" i="9"/>
  <c r="P31" i="9"/>
  <c r="O31" i="9"/>
  <c r="N31" i="9"/>
  <c r="P30" i="9"/>
  <c r="O30" i="9"/>
  <c r="N30" i="9"/>
  <c r="P29" i="9"/>
  <c r="O29" i="9"/>
  <c r="N29" i="9"/>
  <c r="P28" i="9"/>
  <c r="O28" i="9"/>
  <c r="N28" i="9"/>
  <c r="P27" i="9"/>
  <c r="O27" i="9"/>
  <c r="N27" i="9"/>
  <c r="P26" i="9"/>
  <c r="O26" i="9"/>
  <c r="N26" i="9"/>
  <c r="P25" i="9"/>
  <c r="O25" i="9"/>
  <c r="N25" i="9"/>
  <c r="P24" i="9"/>
  <c r="O24" i="9"/>
  <c r="N24" i="9"/>
  <c r="P23" i="9"/>
  <c r="O23" i="9"/>
  <c r="N23" i="9"/>
  <c r="P22" i="9"/>
  <c r="O22" i="9"/>
  <c r="N22" i="9"/>
  <c r="P21" i="9"/>
  <c r="O21" i="9"/>
  <c r="N21" i="9"/>
  <c r="P20" i="9"/>
  <c r="O20" i="9"/>
  <c r="N20" i="9"/>
  <c r="P19" i="9"/>
  <c r="O19" i="9"/>
  <c r="N19" i="9"/>
  <c r="P18" i="9"/>
  <c r="O18" i="9"/>
  <c r="N18" i="9"/>
  <c r="P17" i="9"/>
  <c r="O17" i="9"/>
  <c r="N17" i="9"/>
  <c r="P16" i="9"/>
  <c r="O16" i="9"/>
  <c r="N16" i="9"/>
  <c r="P15" i="9"/>
  <c r="O15" i="9"/>
  <c r="N15" i="9"/>
  <c r="P14" i="9"/>
  <c r="O14" i="9"/>
  <c r="N14" i="9"/>
  <c r="P13" i="9"/>
  <c r="O13" i="9"/>
  <c r="N13" i="9"/>
  <c r="P12" i="9"/>
  <c r="O12" i="9"/>
  <c r="N12" i="9"/>
  <c r="P11" i="9"/>
  <c r="O11" i="9"/>
  <c r="N11" i="9"/>
  <c r="L9" i="9"/>
  <c r="K9" i="9"/>
  <c r="H9" i="9"/>
  <c r="R6" i="9"/>
  <c r="R5" i="9"/>
  <c r="R4" i="9"/>
  <c r="R8" i="9" s="1"/>
  <c r="P9" i="9" s="1"/>
  <c r="R9" i="9" s="1"/>
  <c r="R2" i="9"/>
  <c r="N13" i="8"/>
  <c r="N12" i="8"/>
  <c r="N11" i="8"/>
  <c r="K9" i="8"/>
  <c r="L9" i="8" s="1"/>
  <c r="H9" i="8"/>
  <c r="R2" i="8"/>
  <c r="N20" i="7"/>
  <c r="N19" i="7"/>
  <c r="N18" i="7"/>
  <c r="N17" i="7"/>
  <c r="N16" i="7"/>
  <c r="N15" i="7"/>
  <c r="N14" i="7"/>
  <c r="N13" i="7"/>
  <c r="N12" i="7"/>
  <c r="N11" i="7"/>
  <c r="K9" i="7"/>
  <c r="L9" i="7" s="1"/>
  <c r="H9" i="7"/>
  <c r="R2" i="7"/>
  <c r="N19" i="6"/>
  <c r="N18" i="6"/>
  <c r="N17" i="6"/>
  <c r="N16" i="6"/>
  <c r="N15" i="6"/>
  <c r="N14" i="6"/>
  <c r="N13" i="6"/>
  <c r="N12" i="6"/>
  <c r="N11" i="6"/>
  <c r="K9" i="6"/>
  <c r="L9" i="6" s="1"/>
  <c r="H9" i="6"/>
  <c r="R2" i="6"/>
  <c r="P60" i="5"/>
  <c r="O60" i="5"/>
  <c r="N60" i="5"/>
  <c r="P59" i="5"/>
  <c r="O59" i="5"/>
  <c r="N59" i="5"/>
  <c r="P58" i="5"/>
  <c r="O58" i="5"/>
  <c r="N58" i="5"/>
  <c r="P57" i="5"/>
  <c r="O57" i="5"/>
  <c r="N57" i="5"/>
  <c r="P56" i="5"/>
  <c r="O56" i="5"/>
  <c r="N56" i="5"/>
  <c r="P55" i="5"/>
  <c r="O55" i="5"/>
  <c r="N55" i="5"/>
  <c r="P54" i="5"/>
  <c r="O54" i="5"/>
  <c r="N54" i="5"/>
  <c r="P53" i="5"/>
  <c r="O53" i="5"/>
  <c r="N53" i="5"/>
  <c r="P52" i="5"/>
  <c r="O52" i="5"/>
  <c r="N52" i="5"/>
  <c r="P51" i="5"/>
  <c r="O51" i="5"/>
  <c r="N51" i="5"/>
  <c r="P50" i="5"/>
  <c r="O50" i="5"/>
  <c r="N50" i="5"/>
  <c r="P49" i="5"/>
  <c r="O49" i="5"/>
  <c r="N49" i="5"/>
  <c r="P48" i="5"/>
  <c r="O48" i="5"/>
  <c r="N48" i="5"/>
  <c r="P47" i="5"/>
  <c r="O47" i="5"/>
  <c r="N47" i="5"/>
  <c r="P46" i="5"/>
  <c r="O46" i="5"/>
  <c r="N46" i="5"/>
  <c r="P45" i="5"/>
  <c r="O45" i="5"/>
  <c r="N45" i="5"/>
  <c r="P44" i="5"/>
  <c r="O44" i="5"/>
  <c r="N44" i="5"/>
  <c r="P43" i="5"/>
  <c r="O43" i="5"/>
  <c r="N43" i="5"/>
  <c r="P42" i="5"/>
  <c r="O42" i="5"/>
  <c r="N42" i="5"/>
  <c r="P41" i="5"/>
  <c r="O41" i="5"/>
  <c r="N41" i="5"/>
  <c r="P40" i="5"/>
  <c r="O40" i="5"/>
  <c r="N40" i="5"/>
  <c r="P39" i="5"/>
  <c r="O39" i="5"/>
  <c r="N39" i="5"/>
  <c r="P38" i="5"/>
  <c r="O38" i="5"/>
  <c r="N38" i="5"/>
  <c r="P37" i="5"/>
  <c r="O37" i="5"/>
  <c r="N37" i="5"/>
  <c r="P36" i="5"/>
  <c r="O36" i="5"/>
  <c r="N36" i="5"/>
  <c r="P35" i="5"/>
  <c r="O35" i="5"/>
  <c r="N35" i="5"/>
  <c r="P34" i="5"/>
  <c r="O34" i="5"/>
  <c r="N34" i="5"/>
  <c r="P33" i="5"/>
  <c r="O33" i="5"/>
  <c r="N33" i="5"/>
  <c r="P32" i="5"/>
  <c r="O32" i="5"/>
  <c r="N32" i="5"/>
  <c r="P31" i="5"/>
  <c r="O31" i="5"/>
  <c r="N31" i="5"/>
  <c r="P30" i="5"/>
  <c r="O30" i="5"/>
  <c r="N30" i="5"/>
  <c r="P29" i="5"/>
  <c r="O29" i="5"/>
  <c r="N29" i="5"/>
  <c r="P28" i="5"/>
  <c r="O28" i="5"/>
  <c r="N28" i="5"/>
  <c r="P27" i="5"/>
  <c r="O27" i="5"/>
  <c r="N27" i="5"/>
  <c r="P26" i="5"/>
  <c r="O26" i="5"/>
  <c r="N26" i="5"/>
  <c r="P25" i="5"/>
  <c r="O25" i="5"/>
  <c r="N25" i="5"/>
  <c r="P24" i="5"/>
  <c r="O24" i="5"/>
  <c r="N24" i="5"/>
  <c r="P23" i="5"/>
  <c r="O23" i="5"/>
  <c r="N23" i="5"/>
  <c r="P22" i="5"/>
  <c r="O22" i="5"/>
  <c r="N22" i="5"/>
  <c r="P21" i="5"/>
  <c r="O21" i="5"/>
  <c r="N21" i="5"/>
  <c r="P20" i="5"/>
  <c r="O20" i="5"/>
  <c r="N20" i="5"/>
  <c r="P19" i="5"/>
  <c r="O19" i="5"/>
  <c r="N19" i="5"/>
  <c r="P18" i="5"/>
  <c r="O18" i="5"/>
  <c r="N18" i="5"/>
  <c r="P17" i="5"/>
  <c r="O17" i="5"/>
  <c r="N17" i="5"/>
  <c r="P16" i="5"/>
  <c r="O16" i="5"/>
  <c r="N16" i="5"/>
  <c r="P15" i="5"/>
  <c r="O15" i="5"/>
  <c r="N15" i="5"/>
  <c r="P14" i="5"/>
  <c r="R6" i="5" s="1"/>
  <c r="O14" i="5"/>
  <c r="N14" i="5"/>
  <c r="P13" i="5"/>
  <c r="O13" i="5"/>
  <c r="N13" i="5"/>
  <c r="P12" i="5"/>
  <c r="O12" i="5"/>
  <c r="N12" i="5"/>
  <c r="P11" i="5"/>
  <c r="O11" i="5"/>
  <c r="N11" i="5"/>
  <c r="L9" i="5"/>
  <c r="K9" i="5"/>
  <c r="H9" i="5"/>
  <c r="R2" i="5"/>
  <c r="P60" i="4"/>
  <c r="O60" i="4"/>
  <c r="N60" i="4"/>
  <c r="P59" i="4"/>
  <c r="O59" i="4"/>
  <c r="N59" i="4"/>
  <c r="P58" i="4"/>
  <c r="O58" i="4"/>
  <c r="N58" i="4"/>
  <c r="P57" i="4"/>
  <c r="O57" i="4"/>
  <c r="N57" i="4"/>
  <c r="P56" i="4"/>
  <c r="O56" i="4"/>
  <c r="N56" i="4"/>
  <c r="P55" i="4"/>
  <c r="O55" i="4"/>
  <c r="N55" i="4"/>
  <c r="P54" i="4"/>
  <c r="O54" i="4"/>
  <c r="N54" i="4"/>
  <c r="P53" i="4"/>
  <c r="O53" i="4"/>
  <c r="N53" i="4"/>
  <c r="P52" i="4"/>
  <c r="O52" i="4"/>
  <c r="N52" i="4"/>
  <c r="P51" i="4"/>
  <c r="O51" i="4"/>
  <c r="N51" i="4"/>
  <c r="P50" i="4"/>
  <c r="O50" i="4"/>
  <c r="N50" i="4"/>
  <c r="P49" i="4"/>
  <c r="O49" i="4"/>
  <c r="N49" i="4"/>
  <c r="P48" i="4"/>
  <c r="O48" i="4"/>
  <c r="N48" i="4"/>
  <c r="P47" i="4"/>
  <c r="O47" i="4"/>
  <c r="N47" i="4"/>
  <c r="P46" i="4"/>
  <c r="O46" i="4"/>
  <c r="N46" i="4"/>
  <c r="P45" i="4"/>
  <c r="O45" i="4"/>
  <c r="N45" i="4"/>
  <c r="P44" i="4"/>
  <c r="O44" i="4"/>
  <c r="N44" i="4"/>
  <c r="P43" i="4"/>
  <c r="O43" i="4"/>
  <c r="N43" i="4"/>
  <c r="P42" i="4"/>
  <c r="O42" i="4"/>
  <c r="N42" i="4"/>
  <c r="P41" i="4"/>
  <c r="O41" i="4"/>
  <c r="N41" i="4"/>
  <c r="P40" i="4"/>
  <c r="O40" i="4"/>
  <c r="N40" i="4"/>
  <c r="P39" i="4"/>
  <c r="O39" i="4"/>
  <c r="N39" i="4"/>
  <c r="P38" i="4"/>
  <c r="O38" i="4"/>
  <c r="N38" i="4"/>
  <c r="P37" i="4"/>
  <c r="O37" i="4"/>
  <c r="N37" i="4"/>
  <c r="P36" i="4"/>
  <c r="O36" i="4"/>
  <c r="N36" i="4"/>
  <c r="P35" i="4"/>
  <c r="O35" i="4"/>
  <c r="N35" i="4"/>
  <c r="P34" i="4"/>
  <c r="O34" i="4"/>
  <c r="N34" i="4"/>
  <c r="P33" i="4"/>
  <c r="O33" i="4"/>
  <c r="N33" i="4"/>
  <c r="P32" i="4"/>
  <c r="O32" i="4"/>
  <c r="N32" i="4"/>
  <c r="P31" i="4"/>
  <c r="O31" i="4"/>
  <c r="N31" i="4"/>
  <c r="P30" i="4"/>
  <c r="O30" i="4"/>
  <c r="N30" i="4"/>
  <c r="P29" i="4"/>
  <c r="O29" i="4"/>
  <c r="N29" i="4"/>
  <c r="P28" i="4"/>
  <c r="O28" i="4"/>
  <c r="N28" i="4"/>
  <c r="P27" i="4"/>
  <c r="O27" i="4"/>
  <c r="N27" i="4"/>
  <c r="P26" i="4"/>
  <c r="O26" i="4"/>
  <c r="N26" i="4"/>
  <c r="P25" i="4"/>
  <c r="O25" i="4"/>
  <c r="N25" i="4"/>
  <c r="P24" i="4"/>
  <c r="O24" i="4"/>
  <c r="N24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R6" i="4" s="1"/>
  <c r="O11" i="4"/>
  <c r="N11" i="4"/>
  <c r="K9" i="4"/>
  <c r="L9" i="4" s="1"/>
  <c r="H9" i="4"/>
  <c r="R2" i="4"/>
  <c r="P60" i="3"/>
  <c r="O60" i="3"/>
  <c r="N60" i="3"/>
  <c r="P59" i="3"/>
  <c r="O59" i="3"/>
  <c r="N59" i="3"/>
  <c r="P58" i="3"/>
  <c r="O58" i="3"/>
  <c r="N58" i="3"/>
  <c r="P57" i="3"/>
  <c r="O57" i="3"/>
  <c r="N57" i="3"/>
  <c r="P56" i="3"/>
  <c r="O56" i="3"/>
  <c r="N56" i="3"/>
  <c r="P55" i="3"/>
  <c r="O55" i="3"/>
  <c r="N55" i="3"/>
  <c r="P54" i="3"/>
  <c r="O54" i="3"/>
  <c r="N54" i="3"/>
  <c r="P53" i="3"/>
  <c r="O53" i="3"/>
  <c r="N53" i="3"/>
  <c r="P52" i="3"/>
  <c r="O52" i="3"/>
  <c r="N52" i="3"/>
  <c r="P51" i="3"/>
  <c r="O51" i="3"/>
  <c r="N51" i="3"/>
  <c r="P50" i="3"/>
  <c r="O50" i="3"/>
  <c r="N50" i="3"/>
  <c r="P49" i="3"/>
  <c r="O49" i="3"/>
  <c r="N49" i="3"/>
  <c r="P48" i="3"/>
  <c r="O48" i="3"/>
  <c r="N48" i="3"/>
  <c r="P47" i="3"/>
  <c r="O47" i="3"/>
  <c r="N47" i="3"/>
  <c r="P46" i="3"/>
  <c r="O46" i="3"/>
  <c r="N46" i="3"/>
  <c r="P45" i="3"/>
  <c r="O45" i="3"/>
  <c r="N45" i="3"/>
  <c r="P44" i="3"/>
  <c r="O44" i="3"/>
  <c r="N44" i="3"/>
  <c r="P43" i="3"/>
  <c r="O43" i="3"/>
  <c r="N43" i="3"/>
  <c r="P42" i="3"/>
  <c r="O42" i="3"/>
  <c r="N42" i="3"/>
  <c r="P41" i="3"/>
  <c r="O41" i="3"/>
  <c r="N41" i="3"/>
  <c r="P40" i="3"/>
  <c r="O40" i="3"/>
  <c r="N40" i="3"/>
  <c r="P39" i="3"/>
  <c r="O39" i="3"/>
  <c r="N39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P26" i="3"/>
  <c r="O26" i="3"/>
  <c r="N26" i="3"/>
  <c r="P25" i="3"/>
  <c r="O25" i="3"/>
  <c r="N25" i="3"/>
  <c r="P24" i="3"/>
  <c r="O24" i="3"/>
  <c r="N24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R5" i="3" s="1"/>
  <c r="O12" i="3"/>
  <c r="N12" i="3"/>
  <c r="P11" i="3"/>
  <c r="R6" i="3" s="1"/>
  <c r="O11" i="3"/>
  <c r="N11" i="3"/>
  <c r="K9" i="3"/>
  <c r="L9" i="3" s="1"/>
  <c r="H9" i="3"/>
  <c r="R2" i="3"/>
  <c r="P60" i="2"/>
  <c r="O60" i="2"/>
  <c r="N60" i="2"/>
  <c r="P59" i="2"/>
  <c r="O59" i="2"/>
  <c r="N59" i="2"/>
  <c r="P58" i="2"/>
  <c r="O58" i="2"/>
  <c r="N58" i="2"/>
  <c r="P57" i="2"/>
  <c r="O57" i="2"/>
  <c r="N57" i="2"/>
  <c r="P56" i="2"/>
  <c r="O56" i="2"/>
  <c r="N56" i="2"/>
  <c r="P55" i="2"/>
  <c r="O55" i="2"/>
  <c r="N55" i="2"/>
  <c r="P54" i="2"/>
  <c r="O54" i="2"/>
  <c r="N54" i="2"/>
  <c r="P53" i="2"/>
  <c r="O53" i="2"/>
  <c r="N53" i="2"/>
  <c r="P52" i="2"/>
  <c r="O52" i="2"/>
  <c r="N52" i="2"/>
  <c r="P51" i="2"/>
  <c r="O51" i="2"/>
  <c r="N51" i="2"/>
  <c r="P50" i="2"/>
  <c r="O50" i="2"/>
  <c r="N50" i="2"/>
  <c r="P49" i="2"/>
  <c r="O49" i="2"/>
  <c r="N49" i="2"/>
  <c r="P48" i="2"/>
  <c r="O48" i="2"/>
  <c r="N48" i="2"/>
  <c r="P47" i="2"/>
  <c r="O47" i="2"/>
  <c r="N47" i="2"/>
  <c r="P46" i="2"/>
  <c r="O46" i="2"/>
  <c r="N46" i="2"/>
  <c r="P45" i="2"/>
  <c r="O45" i="2"/>
  <c r="N45" i="2"/>
  <c r="P44" i="2"/>
  <c r="O44" i="2"/>
  <c r="N44" i="2"/>
  <c r="P43" i="2"/>
  <c r="O43" i="2"/>
  <c r="N43" i="2"/>
  <c r="P42" i="2"/>
  <c r="O42" i="2"/>
  <c r="N42" i="2"/>
  <c r="P41" i="2"/>
  <c r="O41" i="2"/>
  <c r="N41" i="2"/>
  <c r="P40" i="2"/>
  <c r="O40" i="2"/>
  <c r="N40" i="2"/>
  <c r="P39" i="2"/>
  <c r="O39" i="2"/>
  <c r="N39" i="2"/>
  <c r="P38" i="2"/>
  <c r="O38" i="2"/>
  <c r="N38" i="2"/>
  <c r="P37" i="2"/>
  <c r="O37" i="2"/>
  <c r="N37" i="2"/>
  <c r="P36" i="2"/>
  <c r="O36" i="2"/>
  <c r="N36" i="2"/>
  <c r="P35" i="2"/>
  <c r="O35" i="2"/>
  <c r="N35" i="2"/>
  <c r="P34" i="2"/>
  <c r="O34" i="2"/>
  <c r="N34" i="2"/>
  <c r="P33" i="2"/>
  <c r="O33" i="2"/>
  <c r="N33" i="2"/>
  <c r="P32" i="2"/>
  <c r="O32" i="2"/>
  <c r="N32" i="2"/>
  <c r="P31" i="2"/>
  <c r="O31" i="2"/>
  <c r="N31" i="2"/>
  <c r="P30" i="2"/>
  <c r="O30" i="2"/>
  <c r="N30" i="2"/>
  <c r="P29" i="2"/>
  <c r="O29" i="2"/>
  <c r="N29" i="2"/>
  <c r="P28" i="2"/>
  <c r="O28" i="2"/>
  <c r="N28" i="2"/>
  <c r="P27" i="2"/>
  <c r="O27" i="2"/>
  <c r="N27" i="2"/>
  <c r="P26" i="2"/>
  <c r="O26" i="2"/>
  <c r="N26" i="2"/>
  <c r="P25" i="2"/>
  <c r="O25" i="2"/>
  <c r="N25" i="2"/>
  <c r="P24" i="2"/>
  <c r="O24" i="2"/>
  <c r="N24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K9" i="2"/>
  <c r="L9" i="2" s="1"/>
  <c r="H9" i="2"/>
  <c r="R6" i="2"/>
  <c r="R2" i="2"/>
  <c r="R5" i="2" l="1"/>
  <c r="R5" i="5"/>
  <c r="R5" i="4"/>
  <c r="O19" i="6"/>
  <c r="P13" i="8"/>
  <c r="P19" i="6"/>
  <c r="O18" i="6"/>
  <c r="P16" i="6"/>
  <c r="P18" i="6"/>
  <c r="O17" i="6"/>
  <c r="P17" i="6"/>
  <c r="O15" i="6"/>
  <c r="O16" i="6"/>
  <c r="P15" i="6"/>
  <c r="O14" i="6"/>
  <c r="P14" i="6"/>
  <c r="R6" i="6" s="1"/>
  <c r="O11" i="6"/>
  <c r="O13" i="6"/>
  <c r="O12" i="6"/>
  <c r="P20" i="7"/>
  <c r="O20" i="7"/>
  <c r="O19" i="7"/>
  <c r="P19" i="7"/>
  <c r="O18" i="7"/>
  <c r="P17" i="7"/>
  <c r="P18" i="7"/>
  <c r="O16" i="7"/>
  <c r="O17" i="7"/>
  <c r="P16" i="7"/>
  <c r="O15" i="7"/>
  <c r="P15" i="7"/>
  <c r="O14" i="7"/>
  <c r="P14" i="7"/>
  <c r="O12" i="7"/>
  <c r="O13" i="7"/>
  <c r="O11" i="7"/>
  <c r="C4" i="10"/>
  <c r="O13" i="8"/>
  <c r="O12" i="8"/>
  <c r="P12" i="8"/>
  <c r="O11" i="8"/>
  <c r="P11" i="8"/>
  <c r="R4" i="8" s="1"/>
  <c r="R4" i="2"/>
  <c r="R4" i="3"/>
  <c r="R8" i="3" s="1"/>
  <c r="P9" i="3" s="1"/>
  <c r="R9" i="3" s="1"/>
  <c r="R4" i="4"/>
  <c r="R8" i="4" s="1"/>
  <c r="P9" i="4" s="1"/>
  <c r="R9" i="4" s="1"/>
  <c r="R4" i="5"/>
  <c r="R8" i="5" s="1"/>
  <c r="P9" i="5" s="1"/>
  <c r="R9" i="5" s="1"/>
  <c r="R6" i="8" l="1"/>
  <c r="R5" i="8"/>
  <c r="R8" i="8" s="1"/>
  <c r="P9" i="8" s="1"/>
  <c r="R9" i="8" s="1"/>
  <c r="R4" i="6"/>
  <c r="R6" i="7"/>
  <c r="R4" i="7"/>
  <c r="R8" i="2"/>
  <c r="P9" i="2" s="1"/>
  <c r="R9" i="2" s="1"/>
  <c r="R8" i="6" l="1"/>
  <c r="P9" i="6" s="1"/>
  <c r="R9" i="6" s="1"/>
  <c r="R8" i="7"/>
  <c r="P9" i="7" s="1"/>
  <c r="R9" i="7" s="1"/>
  <c r="C9" i="10" l="1"/>
  <c r="D10" i="10" s="1"/>
  <c r="C10" i="10" s="1"/>
</calcChain>
</file>

<file path=xl/sharedStrings.xml><?xml version="1.0" encoding="utf-8"?>
<sst xmlns="http://schemas.openxmlformats.org/spreadsheetml/2006/main" count="848" uniqueCount="152">
  <si>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</si>
  <si>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</si>
  <si>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</si>
  <si>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</si>
  <si>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</si>
  <si>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</si>
  <si>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</si>
  <si>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</si>
  <si>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</si>
  <si>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</si>
  <si>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</si>
  <si>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</si>
  <si>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</si>
  <si>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</si>
  <si>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</si>
  <si>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</si>
  <si>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</si>
  <si>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</si>
  <si>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</si>
  <si>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</si>
  <si>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</si>
  <si>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</si>
  <si>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</si>
  <si>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</si>
  <si>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</si>
  <si>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</si>
  <si>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</si>
  <si>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</si>
  <si>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</si>
  <si>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</si>
  <si>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</si>
  <si>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</si>
  <si>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</si>
  <si>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</si>
  <si>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</si>
  <si>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</si>
  <si>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</si>
  <si>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</si>
  <si>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</si>
  <si>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</si>
  <si>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</si>
  <si>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</si>
  <si>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</si>
  <si>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</si>
  <si>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</si>
  <si>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</si>
  <si>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</si>
  <si>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</si>
  <si>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Право</t>
  </si>
  <si>
    <t>Ранжированный список участников школьного этапа всероссийской олимпиады школьников 
по праву в 10 классах в 2025-2026 учебном году</t>
  </si>
  <si>
    <t>Халиуллин</t>
  </si>
  <si>
    <t>Тимур</t>
  </si>
  <si>
    <t>Ильдусович</t>
  </si>
  <si>
    <t>не имеются</t>
  </si>
  <si>
    <t>нет</t>
  </si>
  <si>
    <t>МБОУ ТГ № 11</t>
  </si>
  <si>
    <t>П-10-1</t>
  </si>
  <si>
    <t>Садыкова Регина Ильнуровна</t>
  </si>
  <si>
    <t xml:space="preserve">Рахимова </t>
  </si>
  <si>
    <t>Ралина</t>
  </si>
  <si>
    <t>Радиковна</t>
  </si>
  <si>
    <t>Алымова</t>
  </si>
  <si>
    <t>Дарья</t>
  </si>
  <si>
    <t>Андреевна</t>
  </si>
  <si>
    <t>П-10-3</t>
  </si>
  <si>
    <t>П-10-2</t>
  </si>
  <si>
    <t>Ранжированный список участников школьного этапа всероссийской олимпиады школьников 
по праву в 9 классах в 2025-2026 учебном году</t>
  </si>
  <si>
    <t>Антонов</t>
  </si>
  <si>
    <t>Елисей</t>
  </si>
  <si>
    <t>Яковлевич</t>
  </si>
  <si>
    <t>П-9-9</t>
  </si>
  <si>
    <t>Газизова</t>
  </si>
  <si>
    <t>Эльза</t>
  </si>
  <si>
    <t>Алмазвна</t>
  </si>
  <si>
    <t>П-9-2</t>
  </si>
  <si>
    <t>Камалова</t>
  </si>
  <si>
    <t>Зарина</t>
  </si>
  <si>
    <t>Рафисовна</t>
  </si>
  <si>
    <t>П-9-3</t>
  </si>
  <si>
    <t>Андреева</t>
  </si>
  <si>
    <t>Ксения</t>
  </si>
  <si>
    <t>Александровна</t>
  </si>
  <si>
    <t>П-9-5</t>
  </si>
  <si>
    <t>Болунова</t>
  </si>
  <si>
    <t>Анна</t>
  </si>
  <si>
    <t>Сергеевна</t>
  </si>
  <si>
    <t>П-9-4</t>
  </si>
  <si>
    <t>Фасхиева</t>
  </si>
  <si>
    <t>Диана</t>
  </si>
  <si>
    <t>Наилевна</t>
  </si>
  <si>
    <t>П-9-01</t>
  </si>
  <si>
    <t>Насубуллин</t>
  </si>
  <si>
    <t>Радмир</t>
  </si>
  <si>
    <t>Айдарович</t>
  </si>
  <si>
    <t>П-9-6</t>
  </si>
  <si>
    <t>Хасанов</t>
  </si>
  <si>
    <t>Вадим</t>
  </si>
  <si>
    <t>Рустамовис</t>
  </si>
  <si>
    <t>П-9-7</t>
  </si>
  <si>
    <t>Хозиков</t>
  </si>
  <si>
    <t>Станислав</t>
  </si>
  <si>
    <t>Сергеевич</t>
  </si>
  <si>
    <t>П-9-8</t>
  </si>
  <si>
    <t>Арсений</t>
  </si>
  <si>
    <t>Русланович</t>
  </si>
  <si>
    <t>Ганеев</t>
  </si>
  <si>
    <t>П-9-10</t>
  </si>
  <si>
    <t>Ранжированный список участников школьного этапа всероссийской олимпиады школьников 
по праву в 8 классах в 2025-2026 учебном году</t>
  </si>
  <si>
    <t>Ефремов</t>
  </si>
  <si>
    <t>Всеволод</t>
  </si>
  <si>
    <t>Андреевич</t>
  </si>
  <si>
    <t>П-8-1</t>
  </si>
  <si>
    <t>Ключеиков</t>
  </si>
  <si>
    <t>Роман</t>
  </si>
  <si>
    <t>Николаевич</t>
  </si>
  <si>
    <t>П-8-6</t>
  </si>
  <si>
    <t>Чернов</t>
  </si>
  <si>
    <t>Алексей</t>
  </si>
  <si>
    <t>Вячеславович</t>
  </si>
  <si>
    <t>П-8-5</t>
  </si>
  <si>
    <t>Садыков</t>
  </si>
  <si>
    <t>Амир</t>
  </si>
  <si>
    <t>Артурович</t>
  </si>
  <si>
    <t>П-8-4</t>
  </si>
  <si>
    <t>Гильмутянов</t>
  </si>
  <si>
    <t>Ирекович</t>
  </si>
  <si>
    <t>П-8-2</t>
  </si>
  <si>
    <t>Разетдинов</t>
  </si>
  <si>
    <t>Расим</t>
  </si>
  <si>
    <t>Рустамович</t>
  </si>
  <si>
    <t>П-8-9</t>
  </si>
  <si>
    <t>Бадретдинов</t>
  </si>
  <si>
    <t>Алан</t>
  </si>
  <si>
    <t>П-8-7</t>
  </si>
  <si>
    <t>П-8-3</t>
  </si>
  <si>
    <t>29.20.2011</t>
  </si>
  <si>
    <t>Маратович</t>
  </si>
  <si>
    <t>Артем</t>
  </si>
  <si>
    <t>Ильясов</t>
  </si>
  <si>
    <t>Сулейманов</t>
  </si>
  <si>
    <t>Александрович</t>
  </si>
  <si>
    <t>П-8-8</t>
  </si>
  <si>
    <t xml:space="preserve">  </t>
  </si>
  <si>
    <t>Председатель</t>
  </si>
  <si>
    <t xml:space="preserve">Члены жюри: </t>
  </si>
  <si>
    <t xml:space="preserve"> Валеева А.А. </t>
  </si>
  <si>
    <t>Нафиков Р.К.</t>
  </si>
  <si>
    <t>Садыкова Р.Р.</t>
  </si>
  <si>
    <t>Шафигуллина Э.Р.</t>
  </si>
  <si>
    <t>Хасанова Л.Ф.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</si>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</sst>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%"/>
    <numFmt numFmtId="166" formatCode="[$-419]dd&quot;.&quot;mm&quot;.&quot;yyyy"/>
    <numFmt numFmtId="167" formatCode="[$-419]General"/>
  </numFmts>
  <fonts count="10">
    <font>
      <sz val="10"/>
      <color rgb="FF000000"/>
      <name val="Calibri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0"/>
      <name val="Calibri"/>
    </font>
    <font>
      <b/>
      <sz val="11"/>
      <name val="Times New Roman"/>
    </font>
    <font>
      <sz val="10"/>
      <name val="Times New Roman"/>
    </font>
    <font>
      <b/>
      <sz val="10"/>
      <name val="Arimo"/>
    </font>
    <font>
      <sz val="10"/>
      <name val="Arimo"/>
    </font>
    <font>
      <sz val="10"/>
      <name val="Arim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1" fontId="2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164" fontId="2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9" fontId="3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166" fontId="2" fillId="0" borderId="2" xfId="0" applyNumberFormat="1" applyFont="1" applyBorder="1" applyAlignment="1">
      <alignment vertical="center"/>
    </xf>
    <xf numFmtId="167" fontId="2" fillId="0" borderId="2" xfId="0" applyNumberFormat="1" applyFont="1" applyBorder="1" applyAlignment="1">
      <alignment vertical="center"/>
    </xf>
    <xf numFmtId="16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/>
  </cellXfs>
  <cellStyles count="1">
    <cellStyle name="Обычный" xfId="0" builtinId="0"/>
  </cellStyles>
  <dxfs count="32"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0000"/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91325" cy="100584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0"/>
  <sheetViews>
    <sheetView workbookViewId="0"/>
  </sheetViews>
  <sheetFormatPr defaultColWidth="14.42578125" defaultRowHeight="15" customHeight="1"/>
  <cols>
    <col min="1" max="12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25" right="0.25" top="0.75" bottom="0.75" header="0" footer="0"/>
  <pageSetup paperSize="9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>
      <selection activeCell="H15" sqref="H15"/>
    </sheetView>
  </sheetViews>
  <sheetFormatPr defaultColWidth="14.42578125" defaultRowHeight="15" customHeight="1"/>
  <cols>
    <col min="1" max="1" width="8.7109375" customWidth="1"/>
    <col min="2" max="2" width="40" customWidth="1"/>
    <col min="3" max="11" width="8.7109375" customWidth="1"/>
  </cols>
  <sheetData>
    <row r="1" spans="1:11" ht="12.75" customHeight="1"/>
    <row r="2" spans="1:11" ht="12.75" customHeight="1">
      <c r="B2" s="37" t="s">
        <v>43</v>
      </c>
    </row>
    <row r="3" spans="1:11" ht="12.75" customHeight="1"/>
    <row r="4" spans="1:11" ht="24" customHeight="1">
      <c r="A4" s="38"/>
      <c r="B4" s="39" t="s">
        <v>44</v>
      </c>
      <c r="C4" s="40">
        <f>SUM('4 класс:11 класс'!R2)</f>
        <v>22</v>
      </c>
      <c r="D4" s="38"/>
      <c r="E4" s="38"/>
      <c r="F4" s="38"/>
      <c r="G4" s="38"/>
      <c r="H4" s="38"/>
      <c r="I4" s="38"/>
      <c r="J4" s="38"/>
      <c r="K4" s="38"/>
    </row>
    <row r="5" spans="1:11" ht="24" customHeight="1">
      <c r="A5" s="38"/>
      <c r="B5" s="39" t="s">
        <v>45</v>
      </c>
      <c r="C5" s="40">
        <v>1</v>
      </c>
      <c r="D5" s="38"/>
      <c r="E5" s="38"/>
      <c r="F5" s="38"/>
      <c r="G5" s="38"/>
      <c r="H5" s="38"/>
      <c r="I5" s="38"/>
      <c r="J5" s="38"/>
      <c r="K5" s="38"/>
    </row>
    <row r="6" spans="1:11" ht="24" customHeight="1">
      <c r="A6" s="38"/>
      <c r="B6" s="39" t="s">
        <v>46</v>
      </c>
      <c r="C6" s="40">
        <v>5</v>
      </c>
      <c r="D6" s="38"/>
      <c r="E6" s="38"/>
      <c r="F6" s="38"/>
      <c r="G6" s="38"/>
      <c r="H6" s="38"/>
      <c r="I6" s="38"/>
      <c r="J6" s="38"/>
      <c r="K6" s="38"/>
    </row>
    <row r="7" spans="1:11" ht="24" customHeight="1">
      <c r="A7" s="38"/>
      <c r="B7" s="39" t="s">
        <v>47</v>
      </c>
      <c r="C7" s="40">
        <v>16</v>
      </c>
      <c r="D7" s="38"/>
      <c r="E7" s="38"/>
      <c r="F7" s="38"/>
      <c r="G7" s="38"/>
      <c r="H7" s="38"/>
      <c r="I7" s="38"/>
      <c r="J7" s="38"/>
      <c r="K7" s="38"/>
    </row>
    <row r="8" spans="1:11" ht="24" customHeight="1">
      <c r="A8" s="38"/>
      <c r="B8" s="39" t="s">
        <v>13</v>
      </c>
      <c r="C8" s="41">
        <v>0.45</v>
      </c>
      <c r="D8" s="38"/>
      <c r="E8" s="38"/>
      <c r="F8" s="38"/>
      <c r="G8" s="38"/>
      <c r="H8" s="38"/>
      <c r="I8" s="38"/>
      <c r="J8" s="38"/>
      <c r="K8" s="38"/>
    </row>
    <row r="9" spans="1:11" ht="24" customHeight="1">
      <c r="A9" s="38"/>
      <c r="B9" s="42" t="s">
        <v>15</v>
      </c>
      <c r="C9" s="41">
        <f>(C5+C6)/C4</f>
        <v>0.27272727272727271</v>
      </c>
      <c r="D9" s="38"/>
      <c r="E9" s="38"/>
      <c r="F9" s="38"/>
      <c r="G9" s="38"/>
      <c r="H9" s="38"/>
      <c r="I9" s="38"/>
      <c r="J9" s="38"/>
      <c r="K9" s="38"/>
    </row>
    <row r="10" spans="1:11" ht="24" customHeight="1">
      <c r="A10" s="38"/>
      <c r="B10" s="39" t="s">
        <v>19</v>
      </c>
      <c r="C10" s="43">
        <f>IF((C4*D10)&gt;0,(C4*D10),0)</f>
        <v>0</v>
      </c>
      <c r="D10" s="44">
        <f>C9-45%</f>
        <v>-0.1772727272727273</v>
      </c>
      <c r="E10" s="38"/>
      <c r="F10" s="38"/>
      <c r="G10" s="38"/>
      <c r="H10" s="38"/>
      <c r="I10" s="38"/>
      <c r="J10" s="38"/>
      <c r="K10" s="38"/>
    </row>
    <row r="11" spans="1:11" ht="12.75" customHeight="1"/>
    <row r="12" spans="1:11" ht="12.75" customHeight="1"/>
    <row r="13" spans="1:11" ht="12.75" customHeight="1"/>
    <row r="14" spans="1:11" ht="12.75" customHeight="1"/>
    <row r="15" spans="1:11" ht="12.75" customHeight="1"/>
    <row r="16" spans="1:1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workbookViewId="0">
      <selection sqref="A1:R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3.4257812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COUNTA(M11:M60)</f>
        <v>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/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COUNTIF(P11:P60,"победитель")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COUNTIF(P11:P60,"призер")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COUNTIF(P11:P60,"участник")</f>
        <v>0</v>
      </c>
      <c r="S6" s="1"/>
      <c r="T6" s="1"/>
      <c r="U6" s="1"/>
    </row>
    <row r="7" spans="1:21">
      <c r="A7" s="6" t="s">
        <v>12</v>
      </c>
      <c r="B7" s="6"/>
      <c r="C7" s="6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/>
      <c r="D8" s="1"/>
      <c r="E8" s="1"/>
      <c r="F8" s="1"/>
      <c r="G8" s="1"/>
      <c r="H8" s="1"/>
      <c r="I8" s="1"/>
      <c r="J8" s="1"/>
      <c r="K8" s="1"/>
      <c r="L8" s="1"/>
      <c r="M8" s="13"/>
      <c r="N8" s="1"/>
      <c r="O8" s="1"/>
      <c r="P8" s="1"/>
      <c r="Q8" s="14" t="s">
        <v>15</v>
      </c>
      <c r="R8" s="11" t="e">
        <f>(R4+R5)/R2</f>
        <v>#DIV/0!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/>
      <c r="F9" s="1"/>
      <c r="G9" s="8" t="s">
        <v>17</v>
      </c>
      <c r="H9" s="16">
        <f>E9/2</f>
        <v>0</v>
      </c>
      <c r="I9" s="1"/>
      <c r="J9" s="17" t="s">
        <v>18</v>
      </c>
      <c r="K9" s="18">
        <f>MAX(M11:M60)</f>
        <v>0</v>
      </c>
      <c r="L9" s="19" t="e">
        <f>IF(K9*100/E9&gt;=50,"победитель","участник")</f>
        <v>#DIV/0!</v>
      </c>
      <c r="M9" s="13"/>
      <c r="N9" s="1"/>
      <c r="O9" s="1"/>
      <c r="P9" s="20" t="e">
        <f>R8-45%</f>
        <v>#DIV/0!</v>
      </c>
      <c r="Q9" s="8" t="s">
        <v>19</v>
      </c>
      <c r="R9" s="21" t="e">
        <f>IF((R2*P9)&gt;0,(R2*P9),0)</f>
        <v>#DIV/0!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/>
      <c r="D11" s="26"/>
      <c r="E11" s="26"/>
      <c r="F11" s="27"/>
      <c r="G11" s="28"/>
      <c r="H11" s="28"/>
      <c r="I11" s="29"/>
      <c r="J11" s="29"/>
      <c r="K11" s="30"/>
      <c r="L11" s="28"/>
      <c r="M11" s="30"/>
      <c r="N11" s="31" t="str">
        <f t="shared" ref="N11:N60" si="0">IF(M11="","",M11/$E$9)</f>
        <v/>
      </c>
      <c r="O11" s="31" t="str">
        <f t="shared" ref="O11:O60" si="1">IF(M11="","",M11/$K$9)</f>
        <v/>
      </c>
      <c r="P11" s="30" t="str">
        <f t="shared" ref="P11:P60" si="2">IF(M11="","",IF($K$9=M11,$L$9,IF(M11&gt;=$H$9,"призер","участник")))</f>
        <v/>
      </c>
      <c r="Q11" s="29"/>
      <c r="R11" s="29"/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/>
      <c r="D12" s="26"/>
      <c r="E12" s="26"/>
      <c r="F12" s="27"/>
      <c r="G12" s="28"/>
      <c r="H12" s="28"/>
      <c r="I12" s="29"/>
      <c r="J12" s="29"/>
      <c r="K12" s="30"/>
      <c r="L12" s="28"/>
      <c r="M12" s="30"/>
      <c r="N12" s="31" t="str">
        <f t="shared" si="0"/>
        <v/>
      </c>
      <c r="O12" s="31" t="str">
        <f t="shared" si="1"/>
        <v/>
      </c>
      <c r="P12" s="30" t="str">
        <f t="shared" si="2"/>
        <v/>
      </c>
      <c r="Q12" s="29"/>
      <c r="R12" s="29"/>
      <c r="S12" s="32"/>
      <c r="T12" s="32"/>
      <c r="U12" s="32"/>
    </row>
    <row r="13" spans="1:21">
      <c r="A13" s="22">
        <v>3</v>
      </c>
      <c r="B13" s="25" t="s">
        <v>6</v>
      </c>
      <c r="C13" s="26"/>
      <c r="D13" s="26"/>
      <c r="E13" s="26"/>
      <c r="F13" s="33"/>
      <c r="G13" s="28"/>
      <c r="H13" s="28"/>
      <c r="I13" s="34"/>
      <c r="J13" s="34"/>
      <c r="K13" s="35"/>
      <c r="L13" s="28"/>
      <c r="M13" s="30"/>
      <c r="N13" s="31" t="str">
        <f t="shared" si="0"/>
        <v/>
      </c>
      <c r="O13" s="31" t="str">
        <f t="shared" si="1"/>
        <v/>
      </c>
      <c r="P13" s="30" t="str">
        <f t="shared" si="2"/>
        <v/>
      </c>
      <c r="Q13" s="29"/>
      <c r="R13" s="29"/>
      <c r="S13" s="1"/>
      <c r="T13" s="1"/>
      <c r="U13" s="1"/>
    </row>
    <row r="14" spans="1:21">
      <c r="A14" s="22">
        <v>4</v>
      </c>
      <c r="B14" s="25" t="s">
        <v>6</v>
      </c>
      <c r="C14" s="26"/>
      <c r="D14" s="26"/>
      <c r="E14" s="26"/>
      <c r="F14" s="27"/>
      <c r="G14" s="28"/>
      <c r="H14" s="28"/>
      <c r="I14" s="29"/>
      <c r="J14" s="29"/>
      <c r="K14" s="30"/>
      <c r="L14" s="28"/>
      <c r="M14" s="30"/>
      <c r="N14" s="31" t="str">
        <f t="shared" si="0"/>
        <v/>
      </c>
      <c r="O14" s="31" t="str">
        <f t="shared" si="1"/>
        <v/>
      </c>
      <c r="P14" s="30" t="str">
        <f t="shared" si="2"/>
        <v/>
      </c>
      <c r="Q14" s="29"/>
      <c r="R14" s="29"/>
      <c r="S14" s="1"/>
      <c r="T14" s="1"/>
      <c r="U14" s="1"/>
    </row>
    <row r="15" spans="1:21">
      <c r="A15" s="22">
        <v>5</v>
      </c>
      <c r="B15" s="25" t="s">
        <v>6</v>
      </c>
      <c r="C15" s="26"/>
      <c r="D15" s="26"/>
      <c r="E15" s="26"/>
      <c r="F15" s="27"/>
      <c r="G15" s="28"/>
      <c r="H15" s="28"/>
      <c r="I15" s="29"/>
      <c r="J15" s="29"/>
      <c r="K15" s="30"/>
      <c r="L15" s="28"/>
      <c r="M15" s="30"/>
      <c r="N15" s="31" t="str">
        <f t="shared" si="0"/>
        <v/>
      </c>
      <c r="O15" s="31" t="str">
        <f t="shared" si="1"/>
        <v/>
      </c>
      <c r="P15" s="30" t="str">
        <f t="shared" si="2"/>
        <v/>
      </c>
      <c r="Q15" s="29"/>
      <c r="R15" s="29"/>
      <c r="S15" s="1"/>
      <c r="T15" s="1"/>
      <c r="U15" s="1"/>
    </row>
    <row r="16" spans="1:21">
      <c r="A16" s="22">
        <v>6</v>
      </c>
      <c r="B16" s="25" t="s">
        <v>6</v>
      </c>
      <c r="C16" s="26"/>
      <c r="D16" s="26"/>
      <c r="E16" s="26"/>
      <c r="F16" s="27"/>
      <c r="G16" s="28"/>
      <c r="H16" s="28"/>
      <c r="I16" s="29"/>
      <c r="J16" s="29"/>
      <c r="K16" s="30"/>
      <c r="L16" s="28"/>
      <c r="M16" s="30"/>
      <c r="N16" s="31" t="str">
        <f t="shared" si="0"/>
        <v/>
      </c>
      <c r="O16" s="31" t="str">
        <f t="shared" si="1"/>
        <v/>
      </c>
      <c r="P16" s="30" t="str">
        <f t="shared" si="2"/>
        <v/>
      </c>
      <c r="Q16" s="29"/>
      <c r="R16" s="29"/>
      <c r="S16" s="1"/>
      <c r="T16" s="1"/>
      <c r="U16" s="1"/>
    </row>
    <row r="17" spans="1:21">
      <c r="A17" s="22">
        <v>7</v>
      </c>
      <c r="B17" s="25" t="s">
        <v>6</v>
      </c>
      <c r="C17" s="26"/>
      <c r="D17" s="26"/>
      <c r="E17" s="26"/>
      <c r="F17" s="27"/>
      <c r="G17" s="28"/>
      <c r="H17" s="28"/>
      <c r="I17" s="29"/>
      <c r="J17" s="29"/>
      <c r="K17" s="30"/>
      <c r="L17" s="28"/>
      <c r="M17" s="30"/>
      <c r="N17" s="31" t="str">
        <f t="shared" si="0"/>
        <v/>
      </c>
      <c r="O17" s="31" t="str">
        <f t="shared" si="1"/>
        <v/>
      </c>
      <c r="P17" s="30" t="str">
        <f t="shared" si="2"/>
        <v/>
      </c>
      <c r="Q17" s="29"/>
      <c r="R17" s="29"/>
      <c r="S17" s="1"/>
      <c r="T17" s="1"/>
      <c r="U17" s="1"/>
    </row>
    <row r="18" spans="1:21">
      <c r="A18" s="22">
        <v>8</v>
      </c>
      <c r="B18" s="25" t="s">
        <v>6</v>
      </c>
      <c r="C18" s="26"/>
      <c r="D18" s="26"/>
      <c r="E18" s="26"/>
      <c r="F18" s="27"/>
      <c r="G18" s="28"/>
      <c r="H18" s="28"/>
      <c r="I18" s="29"/>
      <c r="J18" s="29"/>
      <c r="K18" s="30"/>
      <c r="L18" s="28"/>
      <c r="M18" s="30"/>
      <c r="N18" s="31" t="str">
        <f t="shared" si="0"/>
        <v/>
      </c>
      <c r="O18" s="31" t="str">
        <f t="shared" si="1"/>
        <v/>
      </c>
      <c r="P18" s="30" t="str">
        <f t="shared" si="2"/>
        <v/>
      </c>
      <c r="Q18" s="29"/>
      <c r="R18" s="29"/>
      <c r="S18" s="1"/>
      <c r="T18" s="1"/>
      <c r="U18" s="1"/>
    </row>
    <row r="19" spans="1:21">
      <c r="A19" s="22">
        <v>9</v>
      </c>
      <c r="B19" s="25" t="s">
        <v>6</v>
      </c>
      <c r="C19" s="26"/>
      <c r="D19" s="26"/>
      <c r="E19" s="26"/>
      <c r="F19" s="27"/>
      <c r="G19" s="28"/>
      <c r="H19" s="28"/>
      <c r="I19" s="29"/>
      <c r="J19" s="29"/>
      <c r="K19" s="30"/>
      <c r="L19" s="28"/>
      <c r="M19" s="30"/>
      <c r="N19" s="31" t="str">
        <f t="shared" si="0"/>
        <v/>
      </c>
      <c r="O19" s="31" t="str">
        <f t="shared" si="1"/>
        <v/>
      </c>
      <c r="P19" s="30" t="str">
        <f t="shared" si="2"/>
        <v/>
      </c>
      <c r="Q19" s="29"/>
      <c r="R19" s="29"/>
      <c r="S19" s="1"/>
      <c r="T19" s="1"/>
      <c r="U19" s="1"/>
    </row>
    <row r="20" spans="1:21">
      <c r="A20" s="22">
        <v>10</v>
      </c>
      <c r="B20" s="25" t="s">
        <v>6</v>
      </c>
      <c r="C20" s="26"/>
      <c r="D20" s="26"/>
      <c r="E20" s="26"/>
      <c r="F20" s="27"/>
      <c r="G20" s="28"/>
      <c r="H20" s="28"/>
      <c r="I20" s="29"/>
      <c r="J20" s="29"/>
      <c r="K20" s="30"/>
      <c r="L20" s="28"/>
      <c r="M20" s="30"/>
      <c r="N20" s="31" t="str">
        <f t="shared" si="0"/>
        <v/>
      </c>
      <c r="O20" s="31" t="str">
        <f t="shared" si="1"/>
        <v/>
      </c>
      <c r="P20" s="30" t="str">
        <f t="shared" si="2"/>
        <v/>
      </c>
      <c r="Q20" s="29"/>
      <c r="R20" s="29"/>
      <c r="S20" s="1"/>
      <c r="T20" s="1"/>
      <c r="U20" s="1"/>
    </row>
    <row r="21" spans="1:21" ht="15.75" customHeight="1">
      <c r="A21" s="22">
        <v>11</v>
      </c>
      <c r="B21" s="25" t="s">
        <v>6</v>
      </c>
      <c r="C21" s="26"/>
      <c r="D21" s="26"/>
      <c r="E21" s="26"/>
      <c r="F21" s="27"/>
      <c r="G21" s="28"/>
      <c r="H21" s="28"/>
      <c r="I21" s="29"/>
      <c r="J21" s="29"/>
      <c r="K21" s="30"/>
      <c r="L21" s="28"/>
      <c r="M21" s="30"/>
      <c r="N21" s="31" t="str">
        <f t="shared" si="0"/>
        <v/>
      </c>
      <c r="O21" s="31" t="str">
        <f t="shared" si="1"/>
        <v/>
      </c>
      <c r="P21" s="30" t="str">
        <f t="shared" si="2"/>
        <v/>
      </c>
      <c r="Q21" s="29"/>
      <c r="R21" s="29"/>
      <c r="S21" s="1"/>
      <c r="T21" s="1"/>
      <c r="U21" s="1"/>
    </row>
    <row r="22" spans="1:21" ht="15.75" customHeight="1">
      <c r="A22" s="22">
        <v>12</v>
      </c>
      <c r="B22" s="25" t="s">
        <v>6</v>
      </c>
      <c r="C22" s="26"/>
      <c r="D22" s="26"/>
      <c r="E22" s="26"/>
      <c r="F22" s="27"/>
      <c r="G22" s="28"/>
      <c r="H22" s="28"/>
      <c r="I22" s="29"/>
      <c r="J22" s="29"/>
      <c r="K22" s="30"/>
      <c r="L22" s="28"/>
      <c r="M22" s="30"/>
      <c r="N22" s="31" t="str">
        <f t="shared" si="0"/>
        <v/>
      </c>
      <c r="O22" s="31" t="str">
        <f t="shared" si="1"/>
        <v/>
      </c>
      <c r="P22" s="30" t="str">
        <f t="shared" si="2"/>
        <v/>
      </c>
      <c r="Q22" s="29"/>
      <c r="R22" s="29"/>
      <c r="S22" s="1"/>
      <c r="T22" s="1"/>
      <c r="U22" s="1"/>
    </row>
    <row r="23" spans="1:21" ht="15.75" customHeight="1">
      <c r="A23" s="22">
        <v>13</v>
      </c>
      <c r="B23" s="25" t="s">
        <v>6</v>
      </c>
      <c r="C23" s="26"/>
      <c r="D23" s="26"/>
      <c r="E23" s="26"/>
      <c r="F23" s="27"/>
      <c r="G23" s="28"/>
      <c r="H23" s="28"/>
      <c r="I23" s="29"/>
      <c r="J23" s="29"/>
      <c r="K23" s="30"/>
      <c r="L23" s="28"/>
      <c r="M23" s="30"/>
      <c r="N23" s="31" t="str">
        <f t="shared" si="0"/>
        <v/>
      </c>
      <c r="O23" s="31" t="str">
        <f t="shared" si="1"/>
        <v/>
      </c>
      <c r="P23" s="30" t="str">
        <f t="shared" si="2"/>
        <v/>
      </c>
      <c r="Q23" s="29"/>
      <c r="R23" s="29"/>
      <c r="S23" s="1"/>
      <c r="T23" s="1"/>
      <c r="U23" s="1"/>
    </row>
    <row r="24" spans="1:21" ht="15.75" customHeight="1">
      <c r="A24" s="22">
        <v>14</v>
      </c>
      <c r="B24" s="25" t="s">
        <v>6</v>
      </c>
      <c r="C24" s="26"/>
      <c r="D24" s="26"/>
      <c r="E24" s="26"/>
      <c r="F24" s="27"/>
      <c r="G24" s="28"/>
      <c r="H24" s="28"/>
      <c r="I24" s="29"/>
      <c r="J24" s="29"/>
      <c r="K24" s="30"/>
      <c r="L24" s="28"/>
      <c r="M24" s="30"/>
      <c r="N24" s="31" t="str">
        <f t="shared" si="0"/>
        <v/>
      </c>
      <c r="O24" s="31" t="str">
        <f t="shared" si="1"/>
        <v/>
      </c>
      <c r="P24" s="30" t="str">
        <f t="shared" si="2"/>
        <v/>
      </c>
      <c r="Q24" s="29"/>
      <c r="R24" s="29"/>
      <c r="S24" s="1"/>
      <c r="T24" s="1"/>
      <c r="U24" s="1"/>
    </row>
    <row r="25" spans="1:21" ht="15.75" customHeight="1">
      <c r="A25" s="22">
        <v>15</v>
      </c>
      <c r="B25" s="25" t="s">
        <v>6</v>
      </c>
      <c r="C25" s="26"/>
      <c r="D25" s="26"/>
      <c r="E25" s="26"/>
      <c r="F25" s="27"/>
      <c r="G25" s="28"/>
      <c r="H25" s="28"/>
      <c r="I25" s="29"/>
      <c r="J25" s="29"/>
      <c r="K25" s="30"/>
      <c r="L25" s="28"/>
      <c r="M25" s="30"/>
      <c r="N25" s="31" t="str">
        <f t="shared" si="0"/>
        <v/>
      </c>
      <c r="O25" s="31" t="str">
        <f t="shared" si="1"/>
        <v/>
      </c>
      <c r="P25" s="30" t="str">
        <f t="shared" si="2"/>
        <v/>
      </c>
      <c r="Q25" s="29"/>
      <c r="R25" s="29"/>
      <c r="S25" s="1"/>
      <c r="T25" s="1"/>
      <c r="U25" s="1"/>
    </row>
    <row r="26" spans="1:21" ht="15.75" customHeight="1">
      <c r="A26" s="22">
        <v>16</v>
      </c>
      <c r="B26" s="25" t="s">
        <v>6</v>
      </c>
      <c r="C26" s="26"/>
      <c r="D26" s="26"/>
      <c r="E26" s="26"/>
      <c r="F26" s="27"/>
      <c r="G26" s="28"/>
      <c r="H26" s="28"/>
      <c r="I26" s="29"/>
      <c r="J26" s="29"/>
      <c r="K26" s="30"/>
      <c r="L26" s="28"/>
      <c r="M26" s="30"/>
      <c r="N26" s="31" t="str">
        <f t="shared" si="0"/>
        <v/>
      </c>
      <c r="O26" s="31" t="str">
        <f t="shared" si="1"/>
        <v/>
      </c>
      <c r="P26" s="30" t="str">
        <f t="shared" si="2"/>
        <v/>
      </c>
      <c r="Q26" s="29"/>
      <c r="R26" s="29"/>
      <c r="S26" s="1"/>
      <c r="T26" s="1"/>
      <c r="U26" s="1"/>
    </row>
    <row r="27" spans="1:21" ht="15.75" customHeight="1">
      <c r="A27" s="22">
        <v>17</v>
      </c>
      <c r="B27" s="25" t="s">
        <v>6</v>
      </c>
      <c r="C27" s="26"/>
      <c r="D27" s="26"/>
      <c r="E27" s="26"/>
      <c r="F27" s="27"/>
      <c r="G27" s="28"/>
      <c r="H27" s="28"/>
      <c r="I27" s="29"/>
      <c r="J27" s="29"/>
      <c r="K27" s="30"/>
      <c r="L27" s="28"/>
      <c r="M27" s="30"/>
      <c r="N27" s="31" t="str">
        <f t="shared" si="0"/>
        <v/>
      </c>
      <c r="O27" s="31" t="str">
        <f t="shared" si="1"/>
        <v/>
      </c>
      <c r="P27" s="30" t="str">
        <f t="shared" si="2"/>
        <v/>
      </c>
      <c r="Q27" s="29"/>
      <c r="R27" s="29"/>
      <c r="S27" s="1"/>
      <c r="T27" s="1"/>
      <c r="U27" s="1"/>
    </row>
    <row r="28" spans="1:21" ht="15.75" customHeight="1">
      <c r="A28" s="22">
        <v>18</v>
      </c>
      <c r="B28" s="25" t="s">
        <v>6</v>
      </c>
      <c r="C28" s="26"/>
      <c r="D28" s="26"/>
      <c r="E28" s="26"/>
      <c r="F28" s="27"/>
      <c r="G28" s="28"/>
      <c r="H28" s="28"/>
      <c r="I28" s="29"/>
      <c r="J28" s="29"/>
      <c r="K28" s="30"/>
      <c r="L28" s="28"/>
      <c r="M28" s="30"/>
      <c r="N28" s="31" t="str">
        <f t="shared" si="0"/>
        <v/>
      </c>
      <c r="O28" s="31" t="str">
        <f t="shared" si="1"/>
        <v/>
      </c>
      <c r="P28" s="30" t="str">
        <f t="shared" si="2"/>
        <v/>
      </c>
      <c r="Q28" s="29"/>
      <c r="R28" s="29"/>
      <c r="S28" s="1"/>
      <c r="T28" s="1"/>
      <c r="U28" s="1"/>
    </row>
    <row r="29" spans="1:21" ht="15.75" customHeight="1">
      <c r="A29" s="22">
        <v>19</v>
      </c>
      <c r="B29" s="25" t="s">
        <v>6</v>
      </c>
      <c r="C29" s="26"/>
      <c r="D29" s="26"/>
      <c r="E29" s="26"/>
      <c r="F29" s="27"/>
      <c r="G29" s="28"/>
      <c r="H29" s="28"/>
      <c r="I29" s="29"/>
      <c r="J29" s="29"/>
      <c r="K29" s="30"/>
      <c r="L29" s="28"/>
      <c r="M29" s="30"/>
      <c r="N29" s="31" t="str">
        <f t="shared" si="0"/>
        <v/>
      </c>
      <c r="O29" s="31" t="str">
        <f t="shared" si="1"/>
        <v/>
      </c>
      <c r="P29" s="30" t="str">
        <f t="shared" si="2"/>
        <v/>
      </c>
      <c r="Q29" s="29"/>
      <c r="R29" s="29"/>
      <c r="S29" s="1"/>
      <c r="T29" s="1"/>
      <c r="U29" s="1"/>
    </row>
    <row r="30" spans="1:21" ht="15.75" customHeight="1">
      <c r="A30" s="22">
        <v>20</v>
      </c>
      <c r="B30" s="25" t="s">
        <v>6</v>
      </c>
      <c r="C30" s="26"/>
      <c r="D30" s="26"/>
      <c r="E30" s="26"/>
      <c r="F30" s="27"/>
      <c r="G30" s="28"/>
      <c r="H30" s="28"/>
      <c r="I30" s="29"/>
      <c r="J30" s="29"/>
      <c r="K30" s="30"/>
      <c r="L30" s="28"/>
      <c r="M30" s="30"/>
      <c r="N30" s="31" t="str">
        <f t="shared" si="0"/>
        <v/>
      </c>
      <c r="O30" s="31" t="str">
        <f t="shared" si="1"/>
        <v/>
      </c>
      <c r="P30" s="30" t="str">
        <f t="shared" si="2"/>
        <v/>
      </c>
      <c r="Q30" s="29"/>
      <c r="R30" s="29"/>
      <c r="S30" s="1"/>
      <c r="T30" s="1"/>
      <c r="U30" s="1"/>
    </row>
    <row r="31" spans="1:21" ht="15.75" customHeight="1">
      <c r="A31" s="22">
        <v>21</v>
      </c>
      <c r="B31" s="25" t="s">
        <v>6</v>
      </c>
      <c r="C31" s="26"/>
      <c r="D31" s="26"/>
      <c r="E31" s="26"/>
      <c r="F31" s="27"/>
      <c r="G31" s="28"/>
      <c r="H31" s="28"/>
      <c r="I31" s="29"/>
      <c r="J31" s="29"/>
      <c r="K31" s="30"/>
      <c r="L31" s="28"/>
      <c r="M31" s="30"/>
      <c r="N31" s="31" t="str">
        <f t="shared" si="0"/>
        <v/>
      </c>
      <c r="O31" s="31" t="str">
        <f t="shared" si="1"/>
        <v/>
      </c>
      <c r="P31" s="30" t="str">
        <f t="shared" si="2"/>
        <v/>
      </c>
      <c r="Q31" s="29"/>
      <c r="R31" s="29"/>
      <c r="S31" s="1"/>
      <c r="T31" s="1"/>
      <c r="U31" s="1"/>
    </row>
    <row r="32" spans="1:21" ht="15.75" customHeight="1">
      <c r="A32" s="22">
        <v>22</v>
      </c>
      <c r="B32" s="25" t="s">
        <v>6</v>
      </c>
      <c r="C32" s="26"/>
      <c r="D32" s="26"/>
      <c r="E32" s="26"/>
      <c r="F32" s="27"/>
      <c r="G32" s="28"/>
      <c r="H32" s="28"/>
      <c r="I32" s="29"/>
      <c r="J32" s="29"/>
      <c r="K32" s="30"/>
      <c r="L32" s="28"/>
      <c r="M32" s="30"/>
      <c r="N32" s="31" t="str">
        <f t="shared" si="0"/>
        <v/>
      </c>
      <c r="O32" s="31" t="str">
        <f t="shared" si="1"/>
        <v/>
      </c>
      <c r="P32" s="30" t="str">
        <f t="shared" si="2"/>
        <v/>
      </c>
      <c r="Q32" s="29"/>
      <c r="R32" s="29"/>
      <c r="S32" s="1"/>
      <c r="T32" s="1"/>
      <c r="U32" s="1"/>
    </row>
    <row r="33" spans="1:21" ht="15.75" customHeight="1">
      <c r="A33" s="22">
        <v>23</v>
      </c>
      <c r="B33" s="25" t="s">
        <v>6</v>
      </c>
      <c r="C33" s="26"/>
      <c r="D33" s="26"/>
      <c r="E33" s="26"/>
      <c r="F33" s="27"/>
      <c r="G33" s="28"/>
      <c r="H33" s="28"/>
      <c r="I33" s="29"/>
      <c r="J33" s="29"/>
      <c r="K33" s="30"/>
      <c r="L33" s="28"/>
      <c r="M33" s="30"/>
      <c r="N33" s="31" t="str">
        <f t="shared" si="0"/>
        <v/>
      </c>
      <c r="O33" s="31" t="str">
        <f t="shared" si="1"/>
        <v/>
      </c>
      <c r="P33" s="30" t="str">
        <f t="shared" si="2"/>
        <v/>
      </c>
      <c r="Q33" s="29"/>
      <c r="R33" s="29"/>
      <c r="S33" s="1"/>
      <c r="T33" s="1"/>
      <c r="U33" s="1"/>
    </row>
    <row r="34" spans="1:21" ht="15.75" customHeight="1">
      <c r="A34" s="22">
        <v>24</v>
      </c>
      <c r="B34" s="25" t="s">
        <v>6</v>
      </c>
      <c r="C34" s="26"/>
      <c r="D34" s="26"/>
      <c r="E34" s="26"/>
      <c r="F34" s="27"/>
      <c r="G34" s="28"/>
      <c r="H34" s="28"/>
      <c r="I34" s="29"/>
      <c r="J34" s="29"/>
      <c r="K34" s="30"/>
      <c r="L34" s="28"/>
      <c r="M34" s="30"/>
      <c r="N34" s="31" t="str">
        <f t="shared" si="0"/>
        <v/>
      </c>
      <c r="O34" s="31" t="str">
        <f t="shared" si="1"/>
        <v/>
      </c>
      <c r="P34" s="30" t="str">
        <f t="shared" si="2"/>
        <v/>
      </c>
      <c r="Q34" s="29"/>
      <c r="R34" s="29"/>
      <c r="S34" s="1"/>
      <c r="T34" s="1"/>
      <c r="U34" s="1"/>
    </row>
    <row r="35" spans="1:21" ht="15.75" customHeight="1">
      <c r="A35" s="22">
        <v>25</v>
      </c>
      <c r="B35" s="25" t="s">
        <v>6</v>
      </c>
      <c r="C35" s="26"/>
      <c r="D35" s="26"/>
      <c r="E35" s="26"/>
      <c r="F35" s="27"/>
      <c r="G35" s="28"/>
      <c r="H35" s="28"/>
      <c r="I35" s="29"/>
      <c r="J35" s="29"/>
      <c r="K35" s="30"/>
      <c r="L35" s="28"/>
      <c r="M35" s="30"/>
      <c r="N35" s="31" t="str">
        <f t="shared" si="0"/>
        <v/>
      </c>
      <c r="O35" s="31" t="str">
        <f t="shared" si="1"/>
        <v/>
      </c>
      <c r="P35" s="30" t="str">
        <f t="shared" si="2"/>
        <v/>
      </c>
      <c r="Q35" s="29"/>
      <c r="R35" s="29"/>
      <c r="S35" s="1"/>
      <c r="T35" s="1"/>
      <c r="U35" s="1"/>
    </row>
    <row r="36" spans="1:21" ht="15.75" customHeight="1">
      <c r="A36" s="22">
        <v>26</v>
      </c>
      <c r="B36" s="25" t="s">
        <v>6</v>
      </c>
      <c r="C36" s="26"/>
      <c r="D36" s="26"/>
      <c r="E36" s="26"/>
      <c r="F36" s="27"/>
      <c r="G36" s="28"/>
      <c r="H36" s="28"/>
      <c r="I36" s="29"/>
      <c r="J36" s="29"/>
      <c r="K36" s="30"/>
      <c r="L36" s="28"/>
      <c r="M36" s="30"/>
      <c r="N36" s="31" t="str">
        <f t="shared" si="0"/>
        <v/>
      </c>
      <c r="O36" s="31" t="str">
        <f t="shared" si="1"/>
        <v/>
      </c>
      <c r="P36" s="30" t="str">
        <f t="shared" si="2"/>
        <v/>
      </c>
      <c r="Q36" s="29"/>
      <c r="R36" s="29"/>
      <c r="S36" s="1"/>
      <c r="T36" s="1"/>
      <c r="U36" s="1"/>
    </row>
    <row r="37" spans="1:21" ht="15.75" customHeight="1">
      <c r="A37" s="22">
        <v>27</v>
      </c>
      <c r="B37" s="25" t="s">
        <v>6</v>
      </c>
      <c r="C37" s="26"/>
      <c r="D37" s="26"/>
      <c r="E37" s="26"/>
      <c r="F37" s="27"/>
      <c r="G37" s="28"/>
      <c r="H37" s="28"/>
      <c r="I37" s="29"/>
      <c r="J37" s="29"/>
      <c r="K37" s="30"/>
      <c r="L37" s="28"/>
      <c r="M37" s="30"/>
      <c r="N37" s="31" t="str">
        <f t="shared" si="0"/>
        <v/>
      </c>
      <c r="O37" s="31" t="str">
        <f t="shared" si="1"/>
        <v/>
      </c>
      <c r="P37" s="30" t="str">
        <f t="shared" si="2"/>
        <v/>
      </c>
      <c r="Q37" s="29"/>
      <c r="R37" s="29"/>
      <c r="S37" s="1"/>
      <c r="T37" s="1"/>
      <c r="U37" s="1"/>
    </row>
    <row r="38" spans="1:21" ht="15.75" customHeight="1">
      <c r="A38" s="22">
        <v>28</v>
      </c>
      <c r="B38" s="25" t="s">
        <v>6</v>
      </c>
      <c r="C38" s="26"/>
      <c r="D38" s="26"/>
      <c r="E38" s="26"/>
      <c r="F38" s="27"/>
      <c r="G38" s="28"/>
      <c r="H38" s="28"/>
      <c r="I38" s="29"/>
      <c r="J38" s="29"/>
      <c r="K38" s="30"/>
      <c r="L38" s="28"/>
      <c r="M38" s="30"/>
      <c r="N38" s="31" t="str">
        <f t="shared" si="0"/>
        <v/>
      </c>
      <c r="O38" s="31" t="str">
        <f t="shared" si="1"/>
        <v/>
      </c>
      <c r="P38" s="30" t="str">
        <f t="shared" si="2"/>
        <v/>
      </c>
      <c r="Q38" s="29"/>
      <c r="R38" s="29"/>
      <c r="S38" s="1"/>
      <c r="T38" s="1"/>
      <c r="U38" s="1"/>
    </row>
    <row r="39" spans="1:21" ht="15.75" customHeight="1">
      <c r="A39" s="22">
        <v>29</v>
      </c>
      <c r="B39" s="25" t="s">
        <v>6</v>
      </c>
      <c r="C39" s="26"/>
      <c r="D39" s="26"/>
      <c r="E39" s="26"/>
      <c r="F39" s="27"/>
      <c r="G39" s="28"/>
      <c r="H39" s="28"/>
      <c r="I39" s="29"/>
      <c r="J39" s="29"/>
      <c r="K39" s="30"/>
      <c r="L39" s="28"/>
      <c r="M39" s="30"/>
      <c r="N39" s="31" t="str">
        <f t="shared" si="0"/>
        <v/>
      </c>
      <c r="O39" s="31" t="str">
        <f t="shared" si="1"/>
        <v/>
      </c>
      <c r="P39" s="30" t="str">
        <f t="shared" si="2"/>
        <v/>
      </c>
      <c r="Q39" s="29"/>
      <c r="R39" s="29"/>
      <c r="S39" s="1"/>
      <c r="T39" s="1"/>
      <c r="U39" s="1"/>
    </row>
    <row r="40" spans="1:21" ht="15.75" customHeight="1">
      <c r="A40" s="22">
        <v>30</v>
      </c>
      <c r="B40" s="25" t="s">
        <v>6</v>
      </c>
      <c r="C40" s="26"/>
      <c r="D40" s="26"/>
      <c r="E40" s="26"/>
      <c r="F40" s="27"/>
      <c r="G40" s="28"/>
      <c r="H40" s="28"/>
      <c r="I40" s="29"/>
      <c r="J40" s="29"/>
      <c r="K40" s="30"/>
      <c r="L40" s="28"/>
      <c r="M40" s="30"/>
      <c r="N40" s="31" t="str">
        <f t="shared" si="0"/>
        <v/>
      </c>
      <c r="O40" s="31" t="str">
        <f t="shared" si="1"/>
        <v/>
      </c>
      <c r="P40" s="30" t="str">
        <f t="shared" si="2"/>
        <v/>
      </c>
      <c r="Q40" s="29"/>
      <c r="R40" s="29"/>
      <c r="S40" s="1"/>
      <c r="T40" s="1"/>
      <c r="U40" s="1"/>
    </row>
    <row r="41" spans="1:21" ht="15.75" customHeight="1">
      <c r="A41" s="22">
        <v>31</v>
      </c>
      <c r="B41" s="25" t="s">
        <v>6</v>
      </c>
      <c r="C41" s="26"/>
      <c r="D41" s="26"/>
      <c r="E41" s="26"/>
      <c r="F41" s="27"/>
      <c r="G41" s="28"/>
      <c r="H41" s="28"/>
      <c r="I41" s="29"/>
      <c r="J41" s="29"/>
      <c r="K41" s="30"/>
      <c r="L41" s="28"/>
      <c r="M41" s="30"/>
      <c r="N41" s="31" t="str">
        <f t="shared" si="0"/>
        <v/>
      </c>
      <c r="O41" s="31" t="str">
        <f t="shared" si="1"/>
        <v/>
      </c>
      <c r="P41" s="30" t="str">
        <f t="shared" si="2"/>
        <v/>
      </c>
      <c r="Q41" s="29"/>
      <c r="R41" s="29"/>
      <c r="S41" s="1"/>
      <c r="T41" s="1"/>
      <c r="U41" s="1"/>
    </row>
    <row r="42" spans="1:21" ht="15.75" customHeight="1">
      <c r="A42" s="22">
        <v>32</v>
      </c>
      <c r="B42" s="25" t="s">
        <v>6</v>
      </c>
      <c r="C42" s="26"/>
      <c r="D42" s="26"/>
      <c r="E42" s="26"/>
      <c r="F42" s="27"/>
      <c r="G42" s="28"/>
      <c r="H42" s="28"/>
      <c r="I42" s="29"/>
      <c r="J42" s="29"/>
      <c r="K42" s="30"/>
      <c r="L42" s="28"/>
      <c r="M42" s="30"/>
      <c r="N42" s="31" t="str">
        <f t="shared" si="0"/>
        <v/>
      </c>
      <c r="O42" s="31" t="str">
        <f t="shared" si="1"/>
        <v/>
      </c>
      <c r="P42" s="30" t="str">
        <f t="shared" si="2"/>
        <v/>
      </c>
      <c r="Q42" s="29"/>
      <c r="R42" s="29"/>
      <c r="S42" s="1"/>
      <c r="T42" s="1"/>
      <c r="U42" s="1"/>
    </row>
    <row r="43" spans="1:21" ht="15.75" customHeight="1">
      <c r="A43" s="22">
        <v>33</v>
      </c>
      <c r="B43" s="25" t="s">
        <v>6</v>
      </c>
      <c r="C43" s="26"/>
      <c r="D43" s="26"/>
      <c r="E43" s="26"/>
      <c r="F43" s="27"/>
      <c r="G43" s="30"/>
      <c r="H43" s="30"/>
      <c r="I43" s="29"/>
      <c r="J43" s="29"/>
      <c r="K43" s="30"/>
      <c r="L43" s="28"/>
      <c r="M43" s="30"/>
      <c r="N43" s="31" t="str">
        <f t="shared" si="0"/>
        <v/>
      </c>
      <c r="O43" s="31" t="str">
        <f t="shared" si="1"/>
        <v/>
      </c>
      <c r="P43" s="30" t="str">
        <f t="shared" si="2"/>
        <v/>
      </c>
      <c r="Q43" s="29"/>
      <c r="R43" s="29"/>
      <c r="S43" s="1"/>
      <c r="T43" s="1"/>
      <c r="U43" s="1"/>
    </row>
    <row r="44" spans="1:21" ht="15.75" customHeight="1">
      <c r="A44" s="22">
        <v>34</v>
      </c>
      <c r="B44" s="25" t="s">
        <v>6</v>
      </c>
      <c r="C44" s="26"/>
      <c r="D44" s="26"/>
      <c r="E44" s="26"/>
      <c r="F44" s="27"/>
      <c r="G44" s="28"/>
      <c r="H44" s="28"/>
      <c r="I44" s="29"/>
      <c r="J44" s="29"/>
      <c r="K44" s="30"/>
      <c r="L44" s="28"/>
      <c r="M44" s="30"/>
      <c r="N44" s="31" t="str">
        <f t="shared" si="0"/>
        <v/>
      </c>
      <c r="O44" s="31" t="str">
        <f t="shared" si="1"/>
        <v/>
      </c>
      <c r="P44" s="30" t="str">
        <f t="shared" si="2"/>
        <v/>
      </c>
      <c r="Q44" s="29"/>
      <c r="R44" s="29"/>
      <c r="S44" s="1"/>
      <c r="T44" s="1"/>
      <c r="U44" s="1"/>
    </row>
    <row r="45" spans="1:21" ht="15.75" customHeight="1">
      <c r="A45" s="22">
        <v>35</v>
      </c>
      <c r="B45" s="25" t="s">
        <v>6</v>
      </c>
      <c r="C45" s="26"/>
      <c r="D45" s="26"/>
      <c r="E45" s="26"/>
      <c r="F45" s="27"/>
      <c r="G45" s="30"/>
      <c r="H45" s="30"/>
      <c r="I45" s="29"/>
      <c r="J45" s="29"/>
      <c r="K45" s="30"/>
      <c r="L45" s="28"/>
      <c r="M45" s="30"/>
      <c r="N45" s="31" t="str">
        <f t="shared" si="0"/>
        <v/>
      </c>
      <c r="O45" s="31" t="str">
        <f t="shared" si="1"/>
        <v/>
      </c>
      <c r="P45" s="30" t="str">
        <f t="shared" si="2"/>
        <v/>
      </c>
      <c r="Q45" s="29"/>
      <c r="R45" s="29"/>
      <c r="S45" s="1"/>
      <c r="T45" s="1"/>
      <c r="U45" s="1"/>
    </row>
    <row r="46" spans="1:21" ht="15.75" customHeight="1">
      <c r="A46" s="22">
        <v>36</v>
      </c>
      <c r="B46" s="25" t="s">
        <v>6</v>
      </c>
      <c r="C46" s="26"/>
      <c r="D46" s="26"/>
      <c r="E46" s="26"/>
      <c r="F46" s="27"/>
      <c r="G46" s="28"/>
      <c r="H46" s="28"/>
      <c r="I46" s="29"/>
      <c r="J46" s="29"/>
      <c r="K46" s="30"/>
      <c r="L46" s="28"/>
      <c r="M46" s="30"/>
      <c r="N46" s="31" t="str">
        <f t="shared" si="0"/>
        <v/>
      </c>
      <c r="O46" s="31" t="str">
        <f t="shared" si="1"/>
        <v/>
      </c>
      <c r="P46" s="30" t="str">
        <f t="shared" si="2"/>
        <v/>
      </c>
      <c r="Q46" s="29"/>
      <c r="R46" s="29"/>
      <c r="S46" s="1"/>
      <c r="T46" s="1"/>
      <c r="U46" s="1"/>
    </row>
    <row r="47" spans="1:21" ht="15.75" customHeight="1">
      <c r="A47" s="22">
        <v>37</v>
      </c>
      <c r="B47" s="25" t="s">
        <v>6</v>
      </c>
      <c r="C47" s="26"/>
      <c r="D47" s="26"/>
      <c r="E47" s="26"/>
      <c r="F47" s="27"/>
      <c r="G47" s="30"/>
      <c r="H47" s="30"/>
      <c r="I47" s="29"/>
      <c r="J47" s="29"/>
      <c r="K47" s="30"/>
      <c r="L47" s="28"/>
      <c r="M47" s="30"/>
      <c r="N47" s="31" t="str">
        <f t="shared" si="0"/>
        <v/>
      </c>
      <c r="O47" s="31" t="str">
        <f t="shared" si="1"/>
        <v/>
      </c>
      <c r="P47" s="30" t="str">
        <f t="shared" si="2"/>
        <v/>
      </c>
      <c r="Q47" s="29"/>
      <c r="R47" s="29"/>
      <c r="S47" s="1"/>
      <c r="T47" s="1"/>
      <c r="U47" s="1"/>
    </row>
    <row r="48" spans="1:21" ht="15.75" customHeight="1">
      <c r="A48" s="22">
        <v>38</v>
      </c>
      <c r="B48" s="25" t="s">
        <v>6</v>
      </c>
      <c r="C48" s="26"/>
      <c r="D48" s="26"/>
      <c r="E48" s="26"/>
      <c r="F48" s="27"/>
      <c r="G48" s="28"/>
      <c r="H48" s="28"/>
      <c r="I48" s="29"/>
      <c r="J48" s="29"/>
      <c r="K48" s="30"/>
      <c r="L48" s="28"/>
      <c r="M48" s="30"/>
      <c r="N48" s="31" t="str">
        <f t="shared" si="0"/>
        <v/>
      </c>
      <c r="O48" s="31" t="str">
        <f t="shared" si="1"/>
        <v/>
      </c>
      <c r="P48" s="30" t="str">
        <f t="shared" si="2"/>
        <v/>
      </c>
      <c r="Q48" s="29"/>
      <c r="R48" s="29"/>
      <c r="S48" s="1"/>
      <c r="T48" s="1"/>
      <c r="U48" s="1"/>
    </row>
    <row r="49" spans="1:21" ht="15.75" customHeight="1">
      <c r="A49" s="22">
        <v>39</v>
      </c>
      <c r="B49" s="25" t="s">
        <v>6</v>
      </c>
      <c r="C49" s="26"/>
      <c r="D49" s="26"/>
      <c r="E49" s="26"/>
      <c r="F49" s="27"/>
      <c r="G49" s="30"/>
      <c r="H49" s="30"/>
      <c r="I49" s="29"/>
      <c r="J49" s="29"/>
      <c r="K49" s="30"/>
      <c r="L49" s="28"/>
      <c r="M49" s="30"/>
      <c r="N49" s="31" t="str">
        <f t="shared" si="0"/>
        <v/>
      </c>
      <c r="O49" s="31" t="str">
        <f t="shared" si="1"/>
        <v/>
      </c>
      <c r="P49" s="30" t="str">
        <f t="shared" si="2"/>
        <v/>
      </c>
      <c r="Q49" s="29"/>
      <c r="R49" s="29"/>
      <c r="S49" s="1"/>
      <c r="T49" s="1"/>
      <c r="U49" s="1"/>
    </row>
    <row r="50" spans="1:21" ht="15.75" customHeight="1">
      <c r="A50" s="22">
        <v>40</v>
      </c>
      <c r="B50" s="25" t="s">
        <v>6</v>
      </c>
      <c r="C50" s="26"/>
      <c r="D50" s="26"/>
      <c r="E50" s="26"/>
      <c r="F50" s="27"/>
      <c r="G50" s="28"/>
      <c r="H50" s="28"/>
      <c r="I50" s="29"/>
      <c r="J50" s="29"/>
      <c r="K50" s="30"/>
      <c r="L50" s="28"/>
      <c r="M50" s="30"/>
      <c r="N50" s="31" t="str">
        <f t="shared" si="0"/>
        <v/>
      </c>
      <c r="O50" s="31" t="str">
        <f t="shared" si="1"/>
        <v/>
      </c>
      <c r="P50" s="30" t="str">
        <f t="shared" si="2"/>
        <v/>
      </c>
      <c r="Q50" s="29"/>
      <c r="R50" s="29"/>
      <c r="S50" s="1"/>
      <c r="T50" s="1"/>
      <c r="U50" s="1"/>
    </row>
    <row r="51" spans="1:21" ht="15.75" customHeight="1">
      <c r="A51" s="22">
        <v>41</v>
      </c>
      <c r="B51" s="25" t="s">
        <v>6</v>
      </c>
      <c r="C51" s="26"/>
      <c r="D51" s="26"/>
      <c r="E51" s="26"/>
      <c r="F51" s="27"/>
      <c r="G51" s="30"/>
      <c r="H51" s="30"/>
      <c r="I51" s="29"/>
      <c r="J51" s="29"/>
      <c r="K51" s="30"/>
      <c r="L51" s="28"/>
      <c r="M51" s="30"/>
      <c r="N51" s="31" t="str">
        <f t="shared" si="0"/>
        <v/>
      </c>
      <c r="O51" s="31" t="str">
        <f t="shared" si="1"/>
        <v/>
      </c>
      <c r="P51" s="30" t="str">
        <f t="shared" si="2"/>
        <v/>
      </c>
      <c r="Q51" s="29"/>
      <c r="R51" s="29"/>
      <c r="S51" s="1"/>
      <c r="T51" s="1"/>
      <c r="U51" s="1"/>
    </row>
    <row r="52" spans="1:21" ht="15.75" customHeight="1">
      <c r="A52" s="22">
        <v>42</v>
      </c>
      <c r="B52" s="25" t="s">
        <v>6</v>
      </c>
      <c r="C52" s="26"/>
      <c r="D52" s="26"/>
      <c r="E52" s="26"/>
      <c r="F52" s="27"/>
      <c r="G52" s="28"/>
      <c r="H52" s="28"/>
      <c r="I52" s="29"/>
      <c r="J52" s="29"/>
      <c r="K52" s="30"/>
      <c r="L52" s="28"/>
      <c r="M52" s="30"/>
      <c r="N52" s="31" t="str">
        <f t="shared" si="0"/>
        <v/>
      </c>
      <c r="O52" s="31" t="str">
        <f t="shared" si="1"/>
        <v/>
      </c>
      <c r="P52" s="30" t="str">
        <f t="shared" si="2"/>
        <v/>
      </c>
      <c r="Q52" s="29"/>
      <c r="R52" s="29"/>
      <c r="S52" s="1"/>
      <c r="T52" s="1"/>
      <c r="U52" s="1"/>
    </row>
    <row r="53" spans="1:21" ht="15.75" customHeight="1">
      <c r="A53" s="22">
        <v>43</v>
      </c>
      <c r="B53" s="25" t="s">
        <v>6</v>
      </c>
      <c r="C53" s="26"/>
      <c r="D53" s="26"/>
      <c r="E53" s="26"/>
      <c r="F53" s="27"/>
      <c r="G53" s="30"/>
      <c r="H53" s="30"/>
      <c r="I53" s="29"/>
      <c r="J53" s="29"/>
      <c r="K53" s="30"/>
      <c r="L53" s="28"/>
      <c r="M53" s="30"/>
      <c r="N53" s="31" t="str">
        <f t="shared" si="0"/>
        <v/>
      </c>
      <c r="O53" s="31" t="str">
        <f t="shared" si="1"/>
        <v/>
      </c>
      <c r="P53" s="30" t="str">
        <f t="shared" si="2"/>
        <v/>
      </c>
      <c r="Q53" s="29"/>
      <c r="R53" s="29"/>
      <c r="S53" s="1"/>
      <c r="T53" s="1"/>
      <c r="U53" s="1"/>
    </row>
    <row r="54" spans="1:21" ht="15.75" customHeight="1">
      <c r="A54" s="22">
        <v>44</v>
      </c>
      <c r="B54" s="25" t="s">
        <v>6</v>
      </c>
      <c r="C54" s="26"/>
      <c r="D54" s="26"/>
      <c r="E54" s="26"/>
      <c r="F54" s="27"/>
      <c r="G54" s="28"/>
      <c r="H54" s="28"/>
      <c r="I54" s="29"/>
      <c r="J54" s="29"/>
      <c r="K54" s="30"/>
      <c r="L54" s="28"/>
      <c r="M54" s="30"/>
      <c r="N54" s="31" t="str">
        <f t="shared" si="0"/>
        <v/>
      </c>
      <c r="O54" s="31" t="str">
        <f t="shared" si="1"/>
        <v/>
      </c>
      <c r="P54" s="30" t="str">
        <f t="shared" si="2"/>
        <v/>
      </c>
      <c r="Q54" s="29"/>
      <c r="R54" s="29"/>
      <c r="S54" s="1"/>
      <c r="T54" s="1"/>
      <c r="U54" s="1"/>
    </row>
    <row r="55" spans="1:21" ht="15.75" customHeight="1">
      <c r="A55" s="22">
        <v>45</v>
      </c>
      <c r="B55" s="25" t="s">
        <v>6</v>
      </c>
      <c r="C55" s="26"/>
      <c r="D55" s="26"/>
      <c r="E55" s="26"/>
      <c r="F55" s="27"/>
      <c r="G55" s="30"/>
      <c r="H55" s="30"/>
      <c r="I55" s="29"/>
      <c r="J55" s="29"/>
      <c r="K55" s="30"/>
      <c r="L55" s="28"/>
      <c r="M55" s="30"/>
      <c r="N55" s="31" t="str">
        <f t="shared" si="0"/>
        <v/>
      </c>
      <c r="O55" s="31" t="str">
        <f t="shared" si="1"/>
        <v/>
      </c>
      <c r="P55" s="30" t="str">
        <f t="shared" si="2"/>
        <v/>
      </c>
      <c r="Q55" s="29"/>
      <c r="R55" s="29"/>
      <c r="S55" s="1"/>
      <c r="T55" s="1"/>
      <c r="U55" s="1"/>
    </row>
    <row r="56" spans="1:21" ht="15.75" customHeight="1">
      <c r="A56" s="22">
        <v>46</v>
      </c>
      <c r="B56" s="25" t="s">
        <v>6</v>
      </c>
      <c r="C56" s="26"/>
      <c r="D56" s="26"/>
      <c r="E56" s="26"/>
      <c r="F56" s="27"/>
      <c r="G56" s="28"/>
      <c r="H56" s="28"/>
      <c r="I56" s="29"/>
      <c r="J56" s="29"/>
      <c r="K56" s="30"/>
      <c r="L56" s="28"/>
      <c r="M56" s="30"/>
      <c r="N56" s="31" t="str">
        <f t="shared" si="0"/>
        <v/>
      </c>
      <c r="O56" s="31" t="str">
        <f t="shared" si="1"/>
        <v/>
      </c>
      <c r="P56" s="30" t="str">
        <f t="shared" si="2"/>
        <v/>
      </c>
      <c r="Q56" s="29"/>
      <c r="R56" s="29"/>
      <c r="S56" s="1"/>
      <c r="T56" s="1"/>
      <c r="U56" s="1"/>
    </row>
    <row r="57" spans="1:21" ht="15.75" customHeight="1">
      <c r="A57" s="22">
        <v>47</v>
      </c>
      <c r="B57" s="25" t="s">
        <v>6</v>
      </c>
      <c r="C57" s="26"/>
      <c r="D57" s="26"/>
      <c r="E57" s="26"/>
      <c r="F57" s="27"/>
      <c r="G57" s="30"/>
      <c r="H57" s="30"/>
      <c r="I57" s="29"/>
      <c r="J57" s="29"/>
      <c r="K57" s="30"/>
      <c r="L57" s="28"/>
      <c r="M57" s="30"/>
      <c r="N57" s="31" t="str">
        <f t="shared" si="0"/>
        <v/>
      </c>
      <c r="O57" s="31" t="str">
        <f t="shared" si="1"/>
        <v/>
      </c>
      <c r="P57" s="30" t="str">
        <f t="shared" si="2"/>
        <v/>
      </c>
      <c r="Q57" s="29"/>
      <c r="R57" s="29"/>
      <c r="S57" s="1"/>
      <c r="T57" s="1"/>
      <c r="U57" s="1"/>
    </row>
    <row r="58" spans="1:21" ht="15.75" customHeight="1">
      <c r="A58" s="22">
        <v>48</v>
      </c>
      <c r="B58" s="25" t="s">
        <v>6</v>
      </c>
      <c r="C58" s="26"/>
      <c r="D58" s="26"/>
      <c r="E58" s="26"/>
      <c r="F58" s="27"/>
      <c r="G58" s="28"/>
      <c r="H58" s="28"/>
      <c r="I58" s="29"/>
      <c r="J58" s="29"/>
      <c r="K58" s="30"/>
      <c r="L58" s="28"/>
      <c r="M58" s="30"/>
      <c r="N58" s="31" t="str">
        <f t="shared" si="0"/>
        <v/>
      </c>
      <c r="O58" s="31" t="str">
        <f t="shared" si="1"/>
        <v/>
      </c>
      <c r="P58" s="30" t="str">
        <f t="shared" si="2"/>
        <v/>
      </c>
      <c r="Q58" s="29"/>
      <c r="R58" s="29"/>
      <c r="S58" s="1"/>
      <c r="T58" s="1"/>
      <c r="U58" s="1"/>
    </row>
    <row r="59" spans="1:21" ht="15.75" customHeight="1">
      <c r="A59" s="22">
        <v>49</v>
      </c>
      <c r="B59" s="25" t="s">
        <v>6</v>
      </c>
      <c r="C59" s="26"/>
      <c r="D59" s="26"/>
      <c r="E59" s="26"/>
      <c r="F59" s="27"/>
      <c r="G59" s="30"/>
      <c r="H59" s="30"/>
      <c r="I59" s="29"/>
      <c r="J59" s="29"/>
      <c r="K59" s="30"/>
      <c r="L59" s="28"/>
      <c r="M59" s="30"/>
      <c r="N59" s="31" t="str">
        <f t="shared" si="0"/>
        <v/>
      </c>
      <c r="O59" s="31" t="str">
        <f t="shared" si="1"/>
        <v/>
      </c>
      <c r="P59" s="30" t="str">
        <f t="shared" si="2"/>
        <v/>
      </c>
      <c r="Q59" s="29"/>
      <c r="R59" s="29"/>
      <c r="S59" s="1"/>
      <c r="T59" s="1"/>
      <c r="U59" s="1"/>
    </row>
    <row r="60" spans="1:21" ht="15.75" customHeight="1">
      <c r="A60" s="22">
        <v>50</v>
      </c>
      <c r="B60" s="25" t="s">
        <v>6</v>
      </c>
      <c r="C60" s="26"/>
      <c r="D60" s="26"/>
      <c r="E60" s="26"/>
      <c r="F60" s="27"/>
      <c r="G60" s="28"/>
      <c r="H60" s="28"/>
      <c r="I60" s="29"/>
      <c r="J60" s="29"/>
      <c r="K60" s="30"/>
      <c r="L60" s="28"/>
      <c r="M60" s="30"/>
      <c r="N60" s="31" t="str">
        <f t="shared" si="0"/>
        <v/>
      </c>
      <c r="O60" s="31" t="str">
        <f t="shared" si="1"/>
        <v/>
      </c>
      <c r="P60" s="30" t="str">
        <f t="shared" si="2"/>
        <v/>
      </c>
      <c r="Q60" s="29"/>
      <c r="R60" s="29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36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autoFilter ref="A10:R10"/>
  <mergeCells count="3">
    <mergeCell ref="A1:R1"/>
    <mergeCell ref="C2:P2"/>
    <mergeCell ref="C9:D9"/>
  </mergeCells>
  <conditionalFormatting sqref="C4">
    <cfRule type="expression" dxfId="31" priority="1" stopIfTrue="1">
      <formula>ISBLANK(C4)</formula>
    </cfRule>
  </conditionalFormatting>
  <conditionalFormatting sqref="C5">
    <cfRule type="expression" dxfId="30" priority="2" stopIfTrue="1">
      <formula>ISBLANK(C5)</formula>
    </cfRule>
  </conditionalFormatting>
  <conditionalFormatting sqref="C8">
    <cfRule type="expression" dxfId="29" priority="3" stopIfTrue="1">
      <formula>ISBLANK(C8)</formula>
    </cfRule>
  </conditionalFormatting>
  <conditionalFormatting sqref="E9">
    <cfRule type="expression" dxfId="28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workbookViewId="0">
      <selection sqref="A1:R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39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COUNTA(M11:M60)</f>
        <v>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/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COUNTIF(P11:P60,"победитель")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COUNTIF(P11:P60,"призер")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COUNTIF(P11:P60,"участник")</f>
        <v>0</v>
      </c>
      <c r="S6" s="1"/>
      <c r="T6" s="1"/>
      <c r="U6" s="1"/>
    </row>
    <row r="7" spans="1:21">
      <c r="A7" s="6" t="s">
        <v>12</v>
      </c>
      <c r="B7" s="6"/>
      <c r="C7" s="6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/>
      <c r="D8" s="1"/>
      <c r="E8" s="1"/>
      <c r="F8" s="1"/>
      <c r="G8" s="1"/>
      <c r="H8" s="1"/>
      <c r="I8" s="1"/>
      <c r="J8" s="1"/>
      <c r="K8" s="1"/>
      <c r="L8" s="1"/>
      <c r="M8" s="13"/>
      <c r="N8" s="1"/>
      <c r="O8" s="1"/>
      <c r="P8" s="1"/>
      <c r="Q8" s="14" t="s">
        <v>15</v>
      </c>
      <c r="R8" s="11" t="e">
        <f>(R4+R5)/R2</f>
        <v>#DIV/0!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/>
      <c r="F9" s="1"/>
      <c r="G9" s="8" t="s">
        <v>17</v>
      </c>
      <c r="H9" s="16">
        <f>E9/2</f>
        <v>0</v>
      </c>
      <c r="I9" s="1"/>
      <c r="J9" s="17" t="s">
        <v>18</v>
      </c>
      <c r="K9" s="18">
        <f>MAX(M11:M60)</f>
        <v>0</v>
      </c>
      <c r="L9" s="19" t="e">
        <f>IF(K9*100/E9&gt;=50,"победитель","участник")</f>
        <v>#DIV/0!</v>
      </c>
      <c r="M9" s="13"/>
      <c r="N9" s="1"/>
      <c r="O9" s="1"/>
      <c r="P9" s="20" t="e">
        <f>R8-45%</f>
        <v>#DIV/0!</v>
      </c>
      <c r="Q9" s="8" t="s">
        <v>19</v>
      </c>
      <c r="R9" s="21" t="e">
        <f>IF((R2*P9)&gt;0,(R2*P9),0)</f>
        <v>#DIV/0!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/>
      <c r="D11" s="26"/>
      <c r="E11" s="26"/>
      <c r="F11" s="27"/>
      <c r="G11" s="28"/>
      <c r="H11" s="28"/>
      <c r="I11" s="29"/>
      <c r="J11" s="29"/>
      <c r="K11" s="30"/>
      <c r="L11" s="28"/>
      <c r="M11" s="30"/>
      <c r="N11" s="31" t="str">
        <f t="shared" ref="N11:N60" si="0">IF(M11="","",M11/$E$9)</f>
        <v/>
      </c>
      <c r="O11" s="31" t="str">
        <f t="shared" ref="O11:O60" si="1">IF(M11="","",M11/$K$9)</f>
        <v/>
      </c>
      <c r="P11" s="30" t="str">
        <f t="shared" ref="P11:P60" si="2">IF(M11="","",IF($K$9=M11,$L$9,IF(M11&gt;=$H$9,"призер","участник")))</f>
        <v/>
      </c>
      <c r="Q11" s="29"/>
      <c r="R11" s="29"/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/>
      <c r="D12" s="26"/>
      <c r="E12" s="26"/>
      <c r="F12" s="27"/>
      <c r="G12" s="28"/>
      <c r="H12" s="28"/>
      <c r="I12" s="29"/>
      <c r="J12" s="29"/>
      <c r="K12" s="30"/>
      <c r="L12" s="28"/>
      <c r="M12" s="30"/>
      <c r="N12" s="31" t="str">
        <f t="shared" si="0"/>
        <v/>
      </c>
      <c r="O12" s="31" t="str">
        <f t="shared" si="1"/>
        <v/>
      </c>
      <c r="P12" s="30" t="str">
        <f t="shared" si="2"/>
        <v/>
      </c>
      <c r="Q12" s="29"/>
      <c r="R12" s="29"/>
      <c r="S12" s="32"/>
      <c r="T12" s="32"/>
      <c r="U12" s="32"/>
    </row>
    <row r="13" spans="1:21">
      <c r="A13" s="22">
        <v>3</v>
      </c>
      <c r="B13" s="25" t="s">
        <v>6</v>
      </c>
      <c r="C13" s="26"/>
      <c r="D13" s="26"/>
      <c r="E13" s="26"/>
      <c r="F13" s="33"/>
      <c r="G13" s="28"/>
      <c r="H13" s="28"/>
      <c r="I13" s="34"/>
      <c r="J13" s="34"/>
      <c r="K13" s="35"/>
      <c r="L13" s="28"/>
      <c r="M13" s="30"/>
      <c r="N13" s="31" t="str">
        <f t="shared" si="0"/>
        <v/>
      </c>
      <c r="O13" s="31" t="str">
        <f t="shared" si="1"/>
        <v/>
      </c>
      <c r="P13" s="30" t="str">
        <f t="shared" si="2"/>
        <v/>
      </c>
      <c r="Q13" s="29"/>
      <c r="R13" s="29"/>
      <c r="S13" s="1"/>
      <c r="T13" s="1"/>
      <c r="U13" s="1"/>
    </row>
    <row r="14" spans="1:21">
      <c r="A14" s="22">
        <v>4</v>
      </c>
      <c r="B14" s="25" t="s">
        <v>6</v>
      </c>
      <c r="C14" s="26"/>
      <c r="D14" s="26"/>
      <c r="E14" s="26"/>
      <c r="F14" s="27"/>
      <c r="G14" s="28"/>
      <c r="H14" s="28"/>
      <c r="I14" s="29"/>
      <c r="J14" s="29"/>
      <c r="K14" s="30"/>
      <c r="L14" s="28"/>
      <c r="M14" s="30"/>
      <c r="N14" s="31" t="str">
        <f t="shared" si="0"/>
        <v/>
      </c>
      <c r="O14" s="31" t="str">
        <f t="shared" si="1"/>
        <v/>
      </c>
      <c r="P14" s="30" t="str">
        <f t="shared" si="2"/>
        <v/>
      </c>
      <c r="Q14" s="29"/>
      <c r="R14" s="29"/>
      <c r="S14" s="1"/>
      <c r="T14" s="1"/>
      <c r="U14" s="1"/>
    </row>
    <row r="15" spans="1:21">
      <c r="A15" s="22">
        <v>5</v>
      </c>
      <c r="B15" s="25" t="s">
        <v>6</v>
      </c>
      <c r="C15" s="26"/>
      <c r="D15" s="26"/>
      <c r="E15" s="26"/>
      <c r="F15" s="27"/>
      <c r="G15" s="28"/>
      <c r="H15" s="28"/>
      <c r="I15" s="29"/>
      <c r="J15" s="29"/>
      <c r="K15" s="30"/>
      <c r="L15" s="28"/>
      <c r="M15" s="30"/>
      <c r="N15" s="31" t="str">
        <f t="shared" si="0"/>
        <v/>
      </c>
      <c r="O15" s="31" t="str">
        <f t="shared" si="1"/>
        <v/>
      </c>
      <c r="P15" s="30" t="str">
        <f t="shared" si="2"/>
        <v/>
      </c>
      <c r="Q15" s="29"/>
      <c r="R15" s="29"/>
      <c r="S15" s="1"/>
      <c r="T15" s="1"/>
      <c r="U15" s="1"/>
    </row>
    <row r="16" spans="1:21">
      <c r="A16" s="22">
        <v>6</v>
      </c>
      <c r="B16" s="25" t="s">
        <v>6</v>
      </c>
      <c r="C16" s="26"/>
      <c r="D16" s="26"/>
      <c r="E16" s="26"/>
      <c r="F16" s="27"/>
      <c r="G16" s="28"/>
      <c r="H16" s="28"/>
      <c r="I16" s="29"/>
      <c r="J16" s="29"/>
      <c r="K16" s="30"/>
      <c r="L16" s="28"/>
      <c r="M16" s="30"/>
      <c r="N16" s="31" t="str">
        <f t="shared" si="0"/>
        <v/>
      </c>
      <c r="O16" s="31" t="str">
        <f t="shared" si="1"/>
        <v/>
      </c>
      <c r="P16" s="30" t="str">
        <f t="shared" si="2"/>
        <v/>
      </c>
      <c r="Q16" s="29"/>
      <c r="R16" s="29"/>
      <c r="S16" s="1"/>
      <c r="T16" s="1"/>
      <c r="U16" s="1"/>
    </row>
    <row r="17" spans="1:21">
      <c r="A17" s="22">
        <v>7</v>
      </c>
      <c r="B17" s="25" t="s">
        <v>6</v>
      </c>
      <c r="C17" s="26"/>
      <c r="D17" s="26"/>
      <c r="E17" s="26"/>
      <c r="F17" s="27"/>
      <c r="G17" s="28"/>
      <c r="H17" s="28"/>
      <c r="I17" s="29"/>
      <c r="J17" s="29"/>
      <c r="K17" s="30"/>
      <c r="L17" s="28"/>
      <c r="M17" s="30"/>
      <c r="N17" s="31" t="str">
        <f t="shared" si="0"/>
        <v/>
      </c>
      <c r="O17" s="31" t="str">
        <f t="shared" si="1"/>
        <v/>
      </c>
      <c r="P17" s="30" t="str">
        <f t="shared" si="2"/>
        <v/>
      </c>
      <c r="Q17" s="29"/>
      <c r="R17" s="29"/>
      <c r="S17" s="1"/>
      <c r="T17" s="1"/>
      <c r="U17" s="1"/>
    </row>
    <row r="18" spans="1:21">
      <c r="A18" s="22">
        <v>8</v>
      </c>
      <c r="B18" s="25" t="s">
        <v>6</v>
      </c>
      <c r="C18" s="26"/>
      <c r="D18" s="26"/>
      <c r="E18" s="26"/>
      <c r="F18" s="27"/>
      <c r="G18" s="28"/>
      <c r="H18" s="28"/>
      <c r="I18" s="29"/>
      <c r="J18" s="29"/>
      <c r="K18" s="30"/>
      <c r="L18" s="28"/>
      <c r="M18" s="30"/>
      <c r="N18" s="31" t="str">
        <f t="shared" si="0"/>
        <v/>
      </c>
      <c r="O18" s="31" t="str">
        <f t="shared" si="1"/>
        <v/>
      </c>
      <c r="P18" s="30" t="str">
        <f t="shared" si="2"/>
        <v/>
      </c>
      <c r="Q18" s="29"/>
      <c r="R18" s="29"/>
      <c r="S18" s="1"/>
      <c r="T18" s="1"/>
      <c r="U18" s="1"/>
    </row>
    <row r="19" spans="1:21">
      <c r="A19" s="22">
        <v>9</v>
      </c>
      <c r="B19" s="25" t="s">
        <v>6</v>
      </c>
      <c r="C19" s="26"/>
      <c r="D19" s="26"/>
      <c r="E19" s="26"/>
      <c r="F19" s="27"/>
      <c r="G19" s="28"/>
      <c r="H19" s="28"/>
      <c r="I19" s="29"/>
      <c r="J19" s="29"/>
      <c r="K19" s="30"/>
      <c r="L19" s="28"/>
      <c r="M19" s="30"/>
      <c r="N19" s="31" t="str">
        <f t="shared" si="0"/>
        <v/>
      </c>
      <c r="O19" s="31" t="str">
        <f t="shared" si="1"/>
        <v/>
      </c>
      <c r="P19" s="30" t="str">
        <f t="shared" si="2"/>
        <v/>
      </c>
      <c r="Q19" s="29"/>
      <c r="R19" s="29"/>
      <c r="S19" s="1"/>
      <c r="T19" s="1"/>
      <c r="U19" s="1"/>
    </row>
    <row r="20" spans="1:21">
      <c r="A20" s="22">
        <v>10</v>
      </c>
      <c r="B20" s="25" t="s">
        <v>6</v>
      </c>
      <c r="C20" s="26"/>
      <c r="D20" s="26"/>
      <c r="E20" s="26"/>
      <c r="F20" s="27"/>
      <c r="G20" s="28"/>
      <c r="H20" s="28"/>
      <c r="I20" s="29"/>
      <c r="J20" s="29"/>
      <c r="K20" s="30"/>
      <c r="L20" s="28"/>
      <c r="M20" s="30"/>
      <c r="N20" s="31" t="str">
        <f t="shared" si="0"/>
        <v/>
      </c>
      <c r="O20" s="31" t="str">
        <f t="shared" si="1"/>
        <v/>
      </c>
      <c r="P20" s="30" t="str">
        <f t="shared" si="2"/>
        <v/>
      </c>
      <c r="Q20" s="29"/>
      <c r="R20" s="29"/>
      <c r="S20" s="1"/>
      <c r="T20" s="1"/>
      <c r="U20" s="1"/>
    </row>
    <row r="21" spans="1:21" ht="15.75" customHeight="1">
      <c r="A21" s="22">
        <v>11</v>
      </c>
      <c r="B21" s="25" t="s">
        <v>6</v>
      </c>
      <c r="C21" s="26"/>
      <c r="D21" s="26"/>
      <c r="E21" s="26"/>
      <c r="F21" s="27"/>
      <c r="G21" s="28"/>
      <c r="H21" s="28"/>
      <c r="I21" s="29"/>
      <c r="J21" s="29"/>
      <c r="K21" s="30"/>
      <c r="L21" s="28"/>
      <c r="M21" s="30"/>
      <c r="N21" s="31" t="str">
        <f t="shared" si="0"/>
        <v/>
      </c>
      <c r="O21" s="31" t="str">
        <f t="shared" si="1"/>
        <v/>
      </c>
      <c r="P21" s="30" t="str">
        <f t="shared" si="2"/>
        <v/>
      </c>
      <c r="Q21" s="29"/>
      <c r="R21" s="29"/>
      <c r="S21" s="1"/>
      <c r="T21" s="1"/>
      <c r="U21" s="1"/>
    </row>
    <row r="22" spans="1:21" ht="15.75" customHeight="1">
      <c r="A22" s="22">
        <v>12</v>
      </c>
      <c r="B22" s="25" t="s">
        <v>6</v>
      </c>
      <c r="C22" s="26"/>
      <c r="D22" s="26"/>
      <c r="E22" s="26"/>
      <c r="F22" s="27"/>
      <c r="G22" s="28"/>
      <c r="H22" s="28"/>
      <c r="I22" s="29"/>
      <c r="J22" s="29"/>
      <c r="K22" s="30"/>
      <c r="L22" s="28"/>
      <c r="M22" s="30"/>
      <c r="N22" s="31" t="str">
        <f t="shared" si="0"/>
        <v/>
      </c>
      <c r="O22" s="31" t="str">
        <f t="shared" si="1"/>
        <v/>
      </c>
      <c r="P22" s="30" t="str">
        <f t="shared" si="2"/>
        <v/>
      </c>
      <c r="Q22" s="29"/>
      <c r="R22" s="29"/>
      <c r="S22" s="1"/>
      <c r="T22" s="1"/>
      <c r="U22" s="1"/>
    </row>
    <row r="23" spans="1:21" ht="15.75" customHeight="1">
      <c r="A23" s="22">
        <v>13</v>
      </c>
      <c r="B23" s="25" t="s">
        <v>6</v>
      </c>
      <c r="C23" s="26"/>
      <c r="D23" s="26"/>
      <c r="E23" s="26"/>
      <c r="F23" s="27"/>
      <c r="G23" s="28"/>
      <c r="H23" s="28"/>
      <c r="I23" s="29"/>
      <c r="J23" s="29"/>
      <c r="K23" s="30"/>
      <c r="L23" s="28"/>
      <c r="M23" s="30"/>
      <c r="N23" s="31" t="str">
        <f t="shared" si="0"/>
        <v/>
      </c>
      <c r="O23" s="31" t="str">
        <f t="shared" si="1"/>
        <v/>
      </c>
      <c r="P23" s="30" t="str">
        <f t="shared" si="2"/>
        <v/>
      </c>
      <c r="Q23" s="29"/>
      <c r="R23" s="29"/>
      <c r="S23" s="1"/>
      <c r="T23" s="1"/>
      <c r="U23" s="1"/>
    </row>
    <row r="24" spans="1:21" ht="15.75" customHeight="1">
      <c r="A24" s="22">
        <v>14</v>
      </c>
      <c r="B24" s="25" t="s">
        <v>6</v>
      </c>
      <c r="C24" s="26"/>
      <c r="D24" s="26"/>
      <c r="E24" s="26"/>
      <c r="F24" s="27"/>
      <c r="G24" s="28"/>
      <c r="H24" s="28"/>
      <c r="I24" s="29"/>
      <c r="J24" s="29"/>
      <c r="K24" s="30"/>
      <c r="L24" s="28"/>
      <c r="M24" s="30"/>
      <c r="N24" s="31" t="str">
        <f t="shared" si="0"/>
        <v/>
      </c>
      <c r="O24" s="31" t="str">
        <f t="shared" si="1"/>
        <v/>
      </c>
      <c r="P24" s="30" t="str">
        <f t="shared" si="2"/>
        <v/>
      </c>
      <c r="Q24" s="29"/>
      <c r="R24" s="29"/>
      <c r="S24" s="1"/>
      <c r="T24" s="1"/>
      <c r="U24" s="1"/>
    </row>
    <row r="25" spans="1:21" ht="15.75" customHeight="1">
      <c r="A25" s="22">
        <v>15</v>
      </c>
      <c r="B25" s="25" t="s">
        <v>6</v>
      </c>
      <c r="C25" s="26"/>
      <c r="D25" s="26"/>
      <c r="E25" s="26"/>
      <c r="F25" s="27"/>
      <c r="G25" s="28"/>
      <c r="H25" s="28"/>
      <c r="I25" s="29"/>
      <c r="J25" s="29"/>
      <c r="K25" s="30"/>
      <c r="L25" s="28"/>
      <c r="M25" s="30"/>
      <c r="N25" s="31" t="str">
        <f t="shared" si="0"/>
        <v/>
      </c>
      <c r="O25" s="31" t="str">
        <f t="shared" si="1"/>
        <v/>
      </c>
      <c r="P25" s="30" t="str">
        <f t="shared" si="2"/>
        <v/>
      </c>
      <c r="Q25" s="29"/>
      <c r="R25" s="29"/>
      <c r="S25" s="1"/>
      <c r="T25" s="1"/>
      <c r="U25" s="1"/>
    </row>
    <row r="26" spans="1:21" ht="15.75" customHeight="1">
      <c r="A26" s="22">
        <v>16</v>
      </c>
      <c r="B26" s="25" t="s">
        <v>6</v>
      </c>
      <c r="C26" s="26"/>
      <c r="D26" s="26"/>
      <c r="E26" s="26"/>
      <c r="F26" s="27"/>
      <c r="G26" s="28"/>
      <c r="H26" s="28"/>
      <c r="I26" s="29"/>
      <c r="J26" s="29"/>
      <c r="K26" s="30"/>
      <c r="L26" s="28"/>
      <c r="M26" s="30"/>
      <c r="N26" s="31" t="str">
        <f t="shared" si="0"/>
        <v/>
      </c>
      <c r="O26" s="31" t="str">
        <f t="shared" si="1"/>
        <v/>
      </c>
      <c r="P26" s="30" t="str">
        <f t="shared" si="2"/>
        <v/>
      </c>
      <c r="Q26" s="29"/>
      <c r="R26" s="29"/>
      <c r="S26" s="1"/>
      <c r="T26" s="1"/>
      <c r="U26" s="1"/>
    </row>
    <row r="27" spans="1:21" ht="15.75" customHeight="1">
      <c r="A27" s="22">
        <v>17</v>
      </c>
      <c r="B27" s="25" t="s">
        <v>6</v>
      </c>
      <c r="C27" s="26"/>
      <c r="D27" s="26"/>
      <c r="E27" s="26"/>
      <c r="F27" s="27"/>
      <c r="G27" s="28"/>
      <c r="H27" s="28"/>
      <c r="I27" s="29"/>
      <c r="J27" s="29"/>
      <c r="K27" s="30"/>
      <c r="L27" s="28"/>
      <c r="M27" s="30"/>
      <c r="N27" s="31" t="str">
        <f t="shared" si="0"/>
        <v/>
      </c>
      <c r="O27" s="31" t="str">
        <f t="shared" si="1"/>
        <v/>
      </c>
      <c r="P27" s="30" t="str">
        <f t="shared" si="2"/>
        <v/>
      </c>
      <c r="Q27" s="29"/>
      <c r="R27" s="29"/>
      <c r="S27" s="1"/>
      <c r="T27" s="1"/>
      <c r="U27" s="1"/>
    </row>
    <row r="28" spans="1:21" ht="15.75" customHeight="1">
      <c r="A28" s="22">
        <v>18</v>
      </c>
      <c r="B28" s="25" t="s">
        <v>6</v>
      </c>
      <c r="C28" s="26"/>
      <c r="D28" s="26"/>
      <c r="E28" s="26"/>
      <c r="F28" s="27"/>
      <c r="G28" s="28"/>
      <c r="H28" s="28"/>
      <c r="I28" s="29"/>
      <c r="J28" s="29"/>
      <c r="K28" s="30"/>
      <c r="L28" s="28"/>
      <c r="M28" s="30"/>
      <c r="N28" s="31" t="str">
        <f t="shared" si="0"/>
        <v/>
      </c>
      <c r="O28" s="31" t="str">
        <f t="shared" si="1"/>
        <v/>
      </c>
      <c r="P28" s="30" t="str">
        <f t="shared" si="2"/>
        <v/>
      </c>
      <c r="Q28" s="29"/>
      <c r="R28" s="29"/>
      <c r="S28" s="1"/>
      <c r="T28" s="1"/>
      <c r="U28" s="1"/>
    </row>
    <row r="29" spans="1:21" ht="15.75" customHeight="1">
      <c r="A29" s="22">
        <v>19</v>
      </c>
      <c r="B29" s="25" t="s">
        <v>6</v>
      </c>
      <c r="C29" s="26"/>
      <c r="D29" s="26"/>
      <c r="E29" s="26"/>
      <c r="F29" s="27"/>
      <c r="G29" s="28"/>
      <c r="H29" s="28"/>
      <c r="I29" s="29"/>
      <c r="J29" s="29"/>
      <c r="K29" s="30"/>
      <c r="L29" s="28"/>
      <c r="M29" s="30"/>
      <c r="N29" s="31" t="str">
        <f t="shared" si="0"/>
        <v/>
      </c>
      <c r="O29" s="31" t="str">
        <f t="shared" si="1"/>
        <v/>
      </c>
      <c r="P29" s="30" t="str">
        <f t="shared" si="2"/>
        <v/>
      </c>
      <c r="Q29" s="29"/>
      <c r="R29" s="29"/>
      <c r="S29" s="1"/>
      <c r="T29" s="1"/>
      <c r="U29" s="1"/>
    </row>
    <row r="30" spans="1:21" ht="15.75" customHeight="1">
      <c r="A30" s="22">
        <v>20</v>
      </c>
      <c r="B30" s="25" t="s">
        <v>6</v>
      </c>
      <c r="C30" s="26"/>
      <c r="D30" s="26"/>
      <c r="E30" s="26"/>
      <c r="F30" s="27"/>
      <c r="G30" s="28"/>
      <c r="H30" s="28"/>
      <c r="I30" s="29"/>
      <c r="J30" s="29"/>
      <c r="K30" s="30"/>
      <c r="L30" s="28"/>
      <c r="M30" s="30"/>
      <c r="N30" s="31" t="str">
        <f t="shared" si="0"/>
        <v/>
      </c>
      <c r="O30" s="31" t="str">
        <f t="shared" si="1"/>
        <v/>
      </c>
      <c r="P30" s="30" t="str">
        <f t="shared" si="2"/>
        <v/>
      </c>
      <c r="Q30" s="29"/>
      <c r="R30" s="29"/>
      <c r="S30" s="1"/>
      <c r="T30" s="1"/>
      <c r="U30" s="1"/>
    </row>
    <row r="31" spans="1:21" ht="15.75" customHeight="1">
      <c r="A31" s="22">
        <v>21</v>
      </c>
      <c r="B31" s="25" t="s">
        <v>6</v>
      </c>
      <c r="C31" s="26"/>
      <c r="D31" s="26"/>
      <c r="E31" s="26"/>
      <c r="F31" s="27"/>
      <c r="G31" s="28"/>
      <c r="H31" s="28"/>
      <c r="I31" s="29"/>
      <c r="J31" s="29"/>
      <c r="K31" s="30"/>
      <c r="L31" s="28"/>
      <c r="M31" s="30"/>
      <c r="N31" s="31" t="str">
        <f t="shared" si="0"/>
        <v/>
      </c>
      <c r="O31" s="31" t="str">
        <f t="shared" si="1"/>
        <v/>
      </c>
      <c r="P31" s="30" t="str">
        <f t="shared" si="2"/>
        <v/>
      </c>
      <c r="Q31" s="29"/>
      <c r="R31" s="29"/>
      <c r="S31" s="1"/>
      <c r="T31" s="1"/>
      <c r="U31" s="1"/>
    </row>
    <row r="32" spans="1:21" ht="15.75" customHeight="1">
      <c r="A32" s="22">
        <v>22</v>
      </c>
      <c r="B32" s="25" t="s">
        <v>6</v>
      </c>
      <c r="C32" s="26"/>
      <c r="D32" s="26"/>
      <c r="E32" s="26"/>
      <c r="F32" s="27"/>
      <c r="G32" s="28"/>
      <c r="H32" s="28"/>
      <c r="I32" s="29"/>
      <c r="J32" s="29"/>
      <c r="K32" s="30"/>
      <c r="L32" s="28"/>
      <c r="M32" s="30"/>
      <c r="N32" s="31" t="str">
        <f t="shared" si="0"/>
        <v/>
      </c>
      <c r="O32" s="31" t="str">
        <f t="shared" si="1"/>
        <v/>
      </c>
      <c r="P32" s="30" t="str">
        <f t="shared" si="2"/>
        <v/>
      </c>
      <c r="Q32" s="29"/>
      <c r="R32" s="29"/>
      <c r="S32" s="1"/>
      <c r="T32" s="1"/>
      <c r="U32" s="1"/>
    </row>
    <row r="33" spans="1:21" ht="15.75" customHeight="1">
      <c r="A33" s="22">
        <v>23</v>
      </c>
      <c r="B33" s="25" t="s">
        <v>6</v>
      </c>
      <c r="C33" s="26"/>
      <c r="D33" s="26"/>
      <c r="E33" s="26"/>
      <c r="F33" s="27"/>
      <c r="G33" s="28"/>
      <c r="H33" s="28"/>
      <c r="I33" s="29"/>
      <c r="J33" s="29"/>
      <c r="K33" s="30"/>
      <c r="L33" s="28"/>
      <c r="M33" s="30"/>
      <c r="N33" s="31" t="str">
        <f t="shared" si="0"/>
        <v/>
      </c>
      <c r="O33" s="31" t="str">
        <f t="shared" si="1"/>
        <v/>
      </c>
      <c r="P33" s="30" t="str">
        <f t="shared" si="2"/>
        <v/>
      </c>
      <c r="Q33" s="29"/>
      <c r="R33" s="29"/>
      <c r="S33" s="1"/>
      <c r="T33" s="1"/>
      <c r="U33" s="1"/>
    </row>
    <row r="34" spans="1:21" ht="15.75" customHeight="1">
      <c r="A34" s="22">
        <v>24</v>
      </c>
      <c r="B34" s="25" t="s">
        <v>6</v>
      </c>
      <c r="C34" s="26"/>
      <c r="D34" s="26"/>
      <c r="E34" s="26"/>
      <c r="F34" s="27"/>
      <c r="G34" s="28"/>
      <c r="H34" s="28"/>
      <c r="I34" s="29"/>
      <c r="J34" s="29"/>
      <c r="K34" s="30"/>
      <c r="L34" s="28"/>
      <c r="M34" s="30"/>
      <c r="N34" s="31" t="str">
        <f t="shared" si="0"/>
        <v/>
      </c>
      <c r="O34" s="31" t="str">
        <f t="shared" si="1"/>
        <v/>
      </c>
      <c r="P34" s="30" t="str">
        <f t="shared" si="2"/>
        <v/>
      </c>
      <c r="Q34" s="29"/>
      <c r="R34" s="29"/>
      <c r="S34" s="1"/>
      <c r="T34" s="1"/>
      <c r="U34" s="1"/>
    </row>
    <row r="35" spans="1:21" ht="15.75" customHeight="1">
      <c r="A35" s="22">
        <v>25</v>
      </c>
      <c r="B35" s="25" t="s">
        <v>6</v>
      </c>
      <c r="C35" s="26"/>
      <c r="D35" s="26"/>
      <c r="E35" s="26"/>
      <c r="F35" s="27"/>
      <c r="G35" s="28"/>
      <c r="H35" s="28"/>
      <c r="I35" s="29"/>
      <c r="J35" s="29"/>
      <c r="K35" s="30"/>
      <c r="L35" s="28"/>
      <c r="M35" s="30"/>
      <c r="N35" s="31" t="str">
        <f t="shared" si="0"/>
        <v/>
      </c>
      <c r="O35" s="31" t="str">
        <f t="shared" si="1"/>
        <v/>
      </c>
      <c r="P35" s="30" t="str">
        <f t="shared" si="2"/>
        <v/>
      </c>
      <c r="Q35" s="29"/>
      <c r="R35" s="29"/>
      <c r="S35" s="1"/>
      <c r="T35" s="1"/>
      <c r="U35" s="1"/>
    </row>
    <row r="36" spans="1:21" ht="15.75" customHeight="1">
      <c r="A36" s="22">
        <v>26</v>
      </c>
      <c r="B36" s="25" t="s">
        <v>6</v>
      </c>
      <c r="C36" s="26"/>
      <c r="D36" s="26"/>
      <c r="E36" s="26"/>
      <c r="F36" s="27"/>
      <c r="G36" s="28"/>
      <c r="H36" s="28"/>
      <c r="I36" s="29"/>
      <c r="J36" s="29"/>
      <c r="K36" s="30"/>
      <c r="L36" s="28"/>
      <c r="M36" s="30"/>
      <c r="N36" s="31" t="str">
        <f t="shared" si="0"/>
        <v/>
      </c>
      <c r="O36" s="31" t="str">
        <f t="shared" si="1"/>
        <v/>
      </c>
      <c r="P36" s="30" t="str">
        <f t="shared" si="2"/>
        <v/>
      </c>
      <c r="Q36" s="29"/>
      <c r="R36" s="29"/>
      <c r="S36" s="1"/>
      <c r="T36" s="1"/>
      <c r="U36" s="1"/>
    </row>
    <row r="37" spans="1:21" ht="15.75" customHeight="1">
      <c r="A37" s="22">
        <v>27</v>
      </c>
      <c r="B37" s="25" t="s">
        <v>6</v>
      </c>
      <c r="C37" s="26"/>
      <c r="D37" s="26"/>
      <c r="E37" s="26"/>
      <c r="F37" s="27"/>
      <c r="G37" s="28"/>
      <c r="H37" s="28"/>
      <c r="I37" s="29"/>
      <c r="J37" s="29"/>
      <c r="K37" s="30"/>
      <c r="L37" s="28"/>
      <c r="M37" s="30"/>
      <c r="N37" s="31" t="str">
        <f t="shared" si="0"/>
        <v/>
      </c>
      <c r="O37" s="31" t="str">
        <f t="shared" si="1"/>
        <v/>
      </c>
      <c r="P37" s="30" t="str">
        <f t="shared" si="2"/>
        <v/>
      </c>
      <c r="Q37" s="29"/>
      <c r="R37" s="29"/>
      <c r="S37" s="1"/>
      <c r="T37" s="1"/>
      <c r="U37" s="1"/>
    </row>
    <row r="38" spans="1:21" ht="15.75" customHeight="1">
      <c r="A38" s="22">
        <v>28</v>
      </c>
      <c r="B38" s="25" t="s">
        <v>6</v>
      </c>
      <c r="C38" s="26"/>
      <c r="D38" s="26"/>
      <c r="E38" s="26"/>
      <c r="F38" s="27"/>
      <c r="G38" s="28"/>
      <c r="H38" s="28"/>
      <c r="I38" s="29"/>
      <c r="J38" s="29"/>
      <c r="K38" s="30"/>
      <c r="L38" s="28"/>
      <c r="M38" s="30"/>
      <c r="N38" s="31" t="str">
        <f t="shared" si="0"/>
        <v/>
      </c>
      <c r="O38" s="31" t="str">
        <f t="shared" si="1"/>
        <v/>
      </c>
      <c r="P38" s="30" t="str">
        <f t="shared" si="2"/>
        <v/>
      </c>
      <c r="Q38" s="29"/>
      <c r="R38" s="29"/>
      <c r="S38" s="1"/>
      <c r="T38" s="1"/>
      <c r="U38" s="1"/>
    </row>
    <row r="39" spans="1:21" ht="15.75" customHeight="1">
      <c r="A39" s="22">
        <v>29</v>
      </c>
      <c r="B39" s="25" t="s">
        <v>6</v>
      </c>
      <c r="C39" s="26"/>
      <c r="D39" s="26"/>
      <c r="E39" s="26"/>
      <c r="F39" s="27"/>
      <c r="G39" s="28"/>
      <c r="H39" s="28"/>
      <c r="I39" s="29"/>
      <c r="J39" s="29"/>
      <c r="K39" s="30"/>
      <c r="L39" s="28"/>
      <c r="M39" s="30"/>
      <c r="N39" s="31" t="str">
        <f t="shared" si="0"/>
        <v/>
      </c>
      <c r="O39" s="31" t="str">
        <f t="shared" si="1"/>
        <v/>
      </c>
      <c r="P39" s="30" t="str">
        <f t="shared" si="2"/>
        <v/>
      </c>
      <c r="Q39" s="29"/>
      <c r="R39" s="29"/>
      <c r="S39" s="1"/>
      <c r="T39" s="1"/>
      <c r="U39" s="1"/>
    </row>
    <row r="40" spans="1:21" ht="15.75" customHeight="1">
      <c r="A40" s="22">
        <v>30</v>
      </c>
      <c r="B40" s="25" t="s">
        <v>6</v>
      </c>
      <c r="C40" s="26"/>
      <c r="D40" s="26"/>
      <c r="E40" s="26"/>
      <c r="F40" s="27"/>
      <c r="G40" s="28"/>
      <c r="H40" s="28"/>
      <c r="I40" s="29"/>
      <c r="J40" s="29"/>
      <c r="K40" s="30"/>
      <c r="L40" s="28"/>
      <c r="M40" s="30"/>
      <c r="N40" s="31" t="str">
        <f t="shared" si="0"/>
        <v/>
      </c>
      <c r="O40" s="31" t="str">
        <f t="shared" si="1"/>
        <v/>
      </c>
      <c r="P40" s="30" t="str">
        <f t="shared" si="2"/>
        <v/>
      </c>
      <c r="Q40" s="29"/>
      <c r="R40" s="29"/>
      <c r="S40" s="1"/>
      <c r="T40" s="1"/>
      <c r="U40" s="1"/>
    </row>
    <row r="41" spans="1:21" ht="15.75" customHeight="1">
      <c r="A41" s="22">
        <v>31</v>
      </c>
      <c r="B41" s="25" t="s">
        <v>6</v>
      </c>
      <c r="C41" s="26"/>
      <c r="D41" s="26"/>
      <c r="E41" s="26"/>
      <c r="F41" s="27"/>
      <c r="G41" s="28"/>
      <c r="H41" s="28"/>
      <c r="I41" s="29"/>
      <c r="J41" s="29"/>
      <c r="K41" s="30"/>
      <c r="L41" s="28"/>
      <c r="M41" s="30"/>
      <c r="N41" s="31" t="str">
        <f t="shared" si="0"/>
        <v/>
      </c>
      <c r="O41" s="31" t="str">
        <f t="shared" si="1"/>
        <v/>
      </c>
      <c r="P41" s="30" t="str">
        <f t="shared" si="2"/>
        <v/>
      </c>
      <c r="Q41" s="29"/>
      <c r="R41" s="29"/>
      <c r="S41" s="1"/>
      <c r="T41" s="1"/>
      <c r="U41" s="1"/>
    </row>
    <row r="42" spans="1:21" ht="15.75" customHeight="1">
      <c r="A42" s="22">
        <v>32</v>
      </c>
      <c r="B42" s="25" t="s">
        <v>6</v>
      </c>
      <c r="C42" s="26"/>
      <c r="D42" s="26"/>
      <c r="E42" s="26"/>
      <c r="F42" s="27"/>
      <c r="G42" s="28"/>
      <c r="H42" s="28"/>
      <c r="I42" s="29"/>
      <c r="J42" s="29"/>
      <c r="K42" s="30"/>
      <c r="L42" s="28"/>
      <c r="M42" s="30"/>
      <c r="N42" s="31" t="str">
        <f t="shared" si="0"/>
        <v/>
      </c>
      <c r="O42" s="31" t="str">
        <f t="shared" si="1"/>
        <v/>
      </c>
      <c r="P42" s="30" t="str">
        <f t="shared" si="2"/>
        <v/>
      </c>
      <c r="Q42" s="29"/>
      <c r="R42" s="29"/>
      <c r="S42" s="1"/>
      <c r="T42" s="1"/>
      <c r="U42" s="1"/>
    </row>
    <row r="43" spans="1:21" ht="15.75" customHeight="1">
      <c r="A43" s="22">
        <v>33</v>
      </c>
      <c r="B43" s="25" t="s">
        <v>6</v>
      </c>
      <c r="C43" s="26"/>
      <c r="D43" s="26"/>
      <c r="E43" s="26"/>
      <c r="F43" s="27"/>
      <c r="G43" s="30"/>
      <c r="H43" s="30"/>
      <c r="I43" s="29"/>
      <c r="J43" s="29"/>
      <c r="K43" s="30"/>
      <c r="L43" s="28"/>
      <c r="M43" s="30"/>
      <c r="N43" s="31" t="str">
        <f t="shared" si="0"/>
        <v/>
      </c>
      <c r="O43" s="31" t="str">
        <f t="shared" si="1"/>
        <v/>
      </c>
      <c r="P43" s="30" t="str">
        <f t="shared" si="2"/>
        <v/>
      </c>
      <c r="Q43" s="29"/>
      <c r="R43" s="29"/>
      <c r="S43" s="1"/>
      <c r="T43" s="1"/>
      <c r="U43" s="1"/>
    </row>
    <row r="44" spans="1:21" ht="15.75" customHeight="1">
      <c r="A44" s="22">
        <v>34</v>
      </c>
      <c r="B44" s="25" t="s">
        <v>6</v>
      </c>
      <c r="C44" s="26"/>
      <c r="D44" s="26"/>
      <c r="E44" s="26"/>
      <c r="F44" s="27"/>
      <c r="G44" s="28"/>
      <c r="H44" s="28"/>
      <c r="I44" s="29"/>
      <c r="J44" s="29"/>
      <c r="K44" s="30"/>
      <c r="L44" s="28"/>
      <c r="M44" s="30"/>
      <c r="N44" s="31" t="str">
        <f t="shared" si="0"/>
        <v/>
      </c>
      <c r="O44" s="31" t="str">
        <f t="shared" si="1"/>
        <v/>
      </c>
      <c r="P44" s="30" t="str">
        <f t="shared" si="2"/>
        <v/>
      </c>
      <c r="Q44" s="29"/>
      <c r="R44" s="29"/>
      <c r="S44" s="1"/>
      <c r="T44" s="1"/>
      <c r="U44" s="1"/>
    </row>
    <row r="45" spans="1:21" ht="15.75" customHeight="1">
      <c r="A45" s="22">
        <v>35</v>
      </c>
      <c r="B45" s="25" t="s">
        <v>6</v>
      </c>
      <c r="C45" s="26"/>
      <c r="D45" s="26"/>
      <c r="E45" s="26"/>
      <c r="F45" s="27"/>
      <c r="G45" s="30"/>
      <c r="H45" s="30"/>
      <c r="I45" s="29"/>
      <c r="J45" s="29"/>
      <c r="K45" s="30"/>
      <c r="L45" s="28"/>
      <c r="M45" s="30"/>
      <c r="N45" s="31" t="str">
        <f t="shared" si="0"/>
        <v/>
      </c>
      <c r="O45" s="31" t="str">
        <f t="shared" si="1"/>
        <v/>
      </c>
      <c r="P45" s="30" t="str">
        <f t="shared" si="2"/>
        <v/>
      </c>
      <c r="Q45" s="29"/>
      <c r="R45" s="29"/>
      <c r="S45" s="1"/>
      <c r="T45" s="1"/>
      <c r="U45" s="1"/>
    </row>
    <row r="46" spans="1:21" ht="15.75" customHeight="1">
      <c r="A46" s="22">
        <v>36</v>
      </c>
      <c r="B46" s="25" t="s">
        <v>6</v>
      </c>
      <c r="C46" s="26"/>
      <c r="D46" s="26"/>
      <c r="E46" s="26"/>
      <c r="F46" s="27"/>
      <c r="G46" s="28"/>
      <c r="H46" s="28"/>
      <c r="I46" s="29"/>
      <c r="J46" s="29"/>
      <c r="K46" s="30"/>
      <c r="L46" s="28"/>
      <c r="M46" s="30"/>
      <c r="N46" s="31" t="str">
        <f t="shared" si="0"/>
        <v/>
      </c>
      <c r="O46" s="31" t="str">
        <f t="shared" si="1"/>
        <v/>
      </c>
      <c r="P46" s="30" t="str">
        <f t="shared" si="2"/>
        <v/>
      </c>
      <c r="Q46" s="29"/>
      <c r="R46" s="29"/>
      <c r="S46" s="1"/>
      <c r="T46" s="1"/>
      <c r="U46" s="1"/>
    </row>
    <row r="47" spans="1:21" ht="15.75" customHeight="1">
      <c r="A47" s="22">
        <v>37</v>
      </c>
      <c r="B47" s="25" t="s">
        <v>6</v>
      </c>
      <c r="C47" s="26"/>
      <c r="D47" s="26"/>
      <c r="E47" s="26"/>
      <c r="F47" s="27"/>
      <c r="G47" s="30"/>
      <c r="H47" s="30"/>
      <c r="I47" s="29"/>
      <c r="J47" s="29"/>
      <c r="K47" s="30"/>
      <c r="L47" s="28"/>
      <c r="M47" s="30"/>
      <c r="N47" s="31" t="str">
        <f t="shared" si="0"/>
        <v/>
      </c>
      <c r="O47" s="31" t="str">
        <f t="shared" si="1"/>
        <v/>
      </c>
      <c r="P47" s="30" t="str">
        <f t="shared" si="2"/>
        <v/>
      </c>
      <c r="Q47" s="29"/>
      <c r="R47" s="29"/>
      <c r="S47" s="1"/>
      <c r="T47" s="1"/>
      <c r="U47" s="1"/>
    </row>
    <row r="48" spans="1:21" ht="15.75" customHeight="1">
      <c r="A48" s="22">
        <v>38</v>
      </c>
      <c r="B48" s="25" t="s">
        <v>6</v>
      </c>
      <c r="C48" s="26"/>
      <c r="D48" s="26"/>
      <c r="E48" s="26"/>
      <c r="F48" s="27"/>
      <c r="G48" s="28"/>
      <c r="H48" s="28"/>
      <c r="I48" s="29"/>
      <c r="J48" s="29"/>
      <c r="K48" s="30"/>
      <c r="L48" s="28"/>
      <c r="M48" s="30"/>
      <c r="N48" s="31" t="str">
        <f t="shared" si="0"/>
        <v/>
      </c>
      <c r="O48" s="31" t="str">
        <f t="shared" si="1"/>
        <v/>
      </c>
      <c r="P48" s="30" t="str">
        <f t="shared" si="2"/>
        <v/>
      </c>
      <c r="Q48" s="29"/>
      <c r="R48" s="29"/>
      <c r="S48" s="1"/>
      <c r="T48" s="1"/>
      <c r="U48" s="1"/>
    </row>
    <row r="49" spans="1:21" ht="15.75" customHeight="1">
      <c r="A49" s="22">
        <v>39</v>
      </c>
      <c r="B49" s="25" t="s">
        <v>6</v>
      </c>
      <c r="C49" s="26"/>
      <c r="D49" s="26"/>
      <c r="E49" s="26"/>
      <c r="F49" s="27"/>
      <c r="G49" s="30"/>
      <c r="H49" s="30"/>
      <c r="I49" s="29"/>
      <c r="J49" s="29"/>
      <c r="K49" s="30"/>
      <c r="L49" s="28"/>
      <c r="M49" s="30"/>
      <c r="N49" s="31" t="str">
        <f t="shared" si="0"/>
        <v/>
      </c>
      <c r="O49" s="31" t="str">
        <f t="shared" si="1"/>
        <v/>
      </c>
      <c r="P49" s="30" t="str">
        <f t="shared" si="2"/>
        <v/>
      </c>
      <c r="Q49" s="29"/>
      <c r="R49" s="29"/>
      <c r="S49" s="1"/>
      <c r="T49" s="1"/>
      <c r="U49" s="1"/>
    </row>
    <row r="50" spans="1:21" ht="15.75" customHeight="1">
      <c r="A50" s="22">
        <v>40</v>
      </c>
      <c r="B50" s="25" t="s">
        <v>6</v>
      </c>
      <c r="C50" s="26"/>
      <c r="D50" s="26"/>
      <c r="E50" s="26"/>
      <c r="F50" s="27"/>
      <c r="G50" s="28"/>
      <c r="H50" s="28"/>
      <c r="I50" s="29"/>
      <c r="J50" s="29"/>
      <c r="K50" s="30"/>
      <c r="L50" s="28"/>
      <c r="M50" s="30"/>
      <c r="N50" s="31" t="str">
        <f t="shared" si="0"/>
        <v/>
      </c>
      <c r="O50" s="31" t="str">
        <f t="shared" si="1"/>
        <v/>
      </c>
      <c r="P50" s="30" t="str">
        <f t="shared" si="2"/>
        <v/>
      </c>
      <c r="Q50" s="29"/>
      <c r="R50" s="29"/>
      <c r="S50" s="1"/>
      <c r="T50" s="1"/>
      <c r="U50" s="1"/>
    </row>
    <row r="51" spans="1:21" ht="15.75" customHeight="1">
      <c r="A51" s="22">
        <v>41</v>
      </c>
      <c r="B51" s="25" t="s">
        <v>6</v>
      </c>
      <c r="C51" s="26"/>
      <c r="D51" s="26"/>
      <c r="E51" s="26"/>
      <c r="F51" s="27"/>
      <c r="G51" s="30"/>
      <c r="H51" s="30"/>
      <c r="I51" s="29"/>
      <c r="J51" s="29"/>
      <c r="K51" s="30"/>
      <c r="L51" s="28"/>
      <c r="M51" s="30"/>
      <c r="N51" s="31" t="str">
        <f t="shared" si="0"/>
        <v/>
      </c>
      <c r="O51" s="31" t="str">
        <f t="shared" si="1"/>
        <v/>
      </c>
      <c r="P51" s="30" t="str">
        <f t="shared" si="2"/>
        <v/>
      </c>
      <c r="Q51" s="29"/>
      <c r="R51" s="29"/>
      <c r="S51" s="1"/>
      <c r="T51" s="1"/>
      <c r="U51" s="1"/>
    </row>
    <row r="52" spans="1:21" ht="15.75" customHeight="1">
      <c r="A52" s="22">
        <v>42</v>
      </c>
      <c r="B52" s="25" t="s">
        <v>6</v>
      </c>
      <c r="C52" s="26"/>
      <c r="D52" s="26"/>
      <c r="E52" s="26"/>
      <c r="F52" s="27"/>
      <c r="G52" s="28"/>
      <c r="H52" s="28"/>
      <c r="I52" s="29"/>
      <c r="J52" s="29"/>
      <c r="K52" s="30"/>
      <c r="L52" s="28"/>
      <c r="M52" s="30"/>
      <c r="N52" s="31" t="str">
        <f t="shared" si="0"/>
        <v/>
      </c>
      <c r="O52" s="31" t="str">
        <f t="shared" si="1"/>
        <v/>
      </c>
      <c r="P52" s="30" t="str">
        <f t="shared" si="2"/>
        <v/>
      </c>
      <c r="Q52" s="29"/>
      <c r="R52" s="29"/>
      <c r="S52" s="1"/>
      <c r="T52" s="1"/>
      <c r="U52" s="1"/>
    </row>
    <row r="53" spans="1:21" ht="15.75" customHeight="1">
      <c r="A53" s="22">
        <v>43</v>
      </c>
      <c r="B53" s="25" t="s">
        <v>6</v>
      </c>
      <c r="C53" s="26"/>
      <c r="D53" s="26"/>
      <c r="E53" s="26"/>
      <c r="F53" s="27"/>
      <c r="G53" s="30"/>
      <c r="H53" s="30"/>
      <c r="I53" s="29"/>
      <c r="J53" s="29"/>
      <c r="K53" s="30"/>
      <c r="L53" s="28"/>
      <c r="M53" s="30"/>
      <c r="N53" s="31" t="str">
        <f t="shared" si="0"/>
        <v/>
      </c>
      <c r="O53" s="31" t="str">
        <f t="shared" si="1"/>
        <v/>
      </c>
      <c r="P53" s="30" t="str">
        <f t="shared" si="2"/>
        <v/>
      </c>
      <c r="Q53" s="29"/>
      <c r="R53" s="29"/>
      <c r="S53" s="1"/>
      <c r="T53" s="1"/>
      <c r="U53" s="1"/>
    </row>
    <row r="54" spans="1:21" ht="15.75" customHeight="1">
      <c r="A54" s="22">
        <v>44</v>
      </c>
      <c r="B54" s="25" t="s">
        <v>6</v>
      </c>
      <c r="C54" s="26"/>
      <c r="D54" s="26"/>
      <c r="E54" s="26"/>
      <c r="F54" s="27"/>
      <c r="G54" s="28"/>
      <c r="H54" s="28"/>
      <c r="I54" s="29"/>
      <c r="J54" s="29"/>
      <c r="K54" s="30"/>
      <c r="L54" s="28"/>
      <c r="M54" s="30"/>
      <c r="N54" s="31" t="str">
        <f t="shared" si="0"/>
        <v/>
      </c>
      <c r="O54" s="31" t="str">
        <f t="shared" si="1"/>
        <v/>
      </c>
      <c r="P54" s="30" t="str">
        <f t="shared" si="2"/>
        <v/>
      </c>
      <c r="Q54" s="29"/>
      <c r="R54" s="29"/>
      <c r="S54" s="1"/>
      <c r="T54" s="1"/>
      <c r="U54" s="1"/>
    </row>
    <row r="55" spans="1:21" ht="15.75" customHeight="1">
      <c r="A55" s="22">
        <v>45</v>
      </c>
      <c r="B55" s="25" t="s">
        <v>6</v>
      </c>
      <c r="C55" s="26"/>
      <c r="D55" s="26"/>
      <c r="E55" s="26"/>
      <c r="F55" s="27"/>
      <c r="G55" s="30"/>
      <c r="H55" s="30"/>
      <c r="I55" s="29"/>
      <c r="J55" s="29"/>
      <c r="K55" s="30"/>
      <c r="L55" s="28"/>
      <c r="M55" s="30"/>
      <c r="N55" s="31" t="str">
        <f t="shared" si="0"/>
        <v/>
      </c>
      <c r="O55" s="31" t="str">
        <f t="shared" si="1"/>
        <v/>
      </c>
      <c r="P55" s="30" t="str">
        <f t="shared" si="2"/>
        <v/>
      </c>
      <c r="Q55" s="29"/>
      <c r="R55" s="29"/>
      <c r="S55" s="1"/>
      <c r="T55" s="1"/>
      <c r="U55" s="1"/>
    </row>
    <row r="56" spans="1:21" ht="15.75" customHeight="1">
      <c r="A56" s="22">
        <v>46</v>
      </c>
      <c r="B56" s="25" t="s">
        <v>6</v>
      </c>
      <c r="C56" s="26"/>
      <c r="D56" s="26"/>
      <c r="E56" s="26"/>
      <c r="F56" s="27"/>
      <c r="G56" s="28"/>
      <c r="H56" s="28"/>
      <c r="I56" s="29"/>
      <c r="J56" s="29"/>
      <c r="K56" s="30"/>
      <c r="L56" s="28"/>
      <c r="M56" s="30"/>
      <c r="N56" s="31" t="str">
        <f t="shared" si="0"/>
        <v/>
      </c>
      <c r="O56" s="31" t="str">
        <f t="shared" si="1"/>
        <v/>
      </c>
      <c r="P56" s="30" t="str">
        <f t="shared" si="2"/>
        <v/>
      </c>
      <c r="Q56" s="29"/>
      <c r="R56" s="29"/>
      <c r="S56" s="1"/>
      <c r="T56" s="1"/>
      <c r="U56" s="1"/>
    </row>
    <row r="57" spans="1:21" ht="15.75" customHeight="1">
      <c r="A57" s="22">
        <v>47</v>
      </c>
      <c r="B57" s="25" t="s">
        <v>6</v>
      </c>
      <c r="C57" s="26"/>
      <c r="D57" s="26"/>
      <c r="E57" s="26"/>
      <c r="F57" s="27"/>
      <c r="G57" s="30"/>
      <c r="H57" s="30"/>
      <c r="I57" s="29"/>
      <c r="J57" s="29"/>
      <c r="K57" s="30"/>
      <c r="L57" s="28"/>
      <c r="M57" s="30"/>
      <c r="N57" s="31" t="str">
        <f t="shared" si="0"/>
        <v/>
      </c>
      <c r="O57" s="31" t="str">
        <f t="shared" si="1"/>
        <v/>
      </c>
      <c r="P57" s="30" t="str">
        <f t="shared" si="2"/>
        <v/>
      </c>
      <c r="Q57" s="29"/>
      <c r="R57" s="29"/>
      <c r="S57" s="1"/>
      <c r="T57" s="1"/>
      <c r="U57" s="1"/>
    </row>
    <row r="58" spans="1:21" ht="15.75" customHeight="1">
      <c r="A58" s="22">
        <v>48</v>
      </c>
      <c r="B58" s="25" t="s">
        <v>6</v>
      </c>
      <c r="C58" s="26"/>
      <c r="D58" s="26"/>
      <c r="E58" s="26"/>
      <c r="F58" s="27"/>
      <c r="G58" s="28"/>
      <c r="H58" s="28"/>
      <c r="I58" s="29"/>
      <c r="J58" s="29"/>
      <c r="K58" s="30"/>
      <c r="L58" s="28"/>
      <c r="M58" s="30"/>
      <c r="N58" s="31" t="str">
        <f t="shared" si="0"/>
        <v/>
      </c>
      <c r="O58" s="31" t="str">
        <f t="shared" si="1"/>
        <v/>
      </c>
      <c r="P58" s="30" t="str">
        <f t="shared" si="2"/>
        <v/>
      </c>
      <c r="Q58" s="29"/>
      <c r="R58" s="29"/>
      <c r="S58" s="1"/>
      <c r="T58" s="1"/>
      <c r="U58" s="1"/>
    </row>
    <row r="59" spans="1:21" ht="15.75" customHeight="1">
      <c r="A59" s="22">
        <v>49</v>
      </c>
      <c r="B59" s="25" t="s">
        <v>6</v>
      </c>
      <c r="C59" s="26"/>
      <c r="D59" s="26"/>
      <c r="E59" s="26"/>
      <c r="F59" s="27"/>
      <c r="G59" s="30"/>
      <c r="H59" s="30"/>
      <c r="I59" s="29"/>
      <c r="J59" s="29"/>
      <c r="K59" s="30"/>
      <c r="L59" s="28"/>
      <c r="M59" s="30"/>
      <c r="N59" s="31" t="str">
        <f t="shared" si="0"/>
        <v/>
      </c>
      <c r="O59" s="31" t="str">
        <f t="shared" si="1"/>
        <v/>
      </c>
      <c r="P59" s="30" t="str">
        <f t="shared" si="2"/>
        <v/>
      </c>
      <c r="Q59" s="29"/>
      <c r="R59" s="29"/>
      <c r="S59" s="1"/>
      <c r="T59" s="1"/>
      <c r="U59" s="1"/>
    </row>
    <row r="60" spans="1:21" ht="15.75" customHeight="1">
      <c r="A60" s="22">
        <v>50</v>
      </c>
      <c r="B60" s="25" t="s">
        <v>6</v>
      </c>
      <c r="C60" s="26"/>
      <c r="D60" s="26"/>
      <c r="E60" s="26"/>
      <c r="F60" s="27"/>
      <c r="G60" s="28"/>
      <c r="H60" s="28"/>
      <c r="I60" s="29"/>
      <c r="J60" s="29"/>
      <c r="K60" s="30"/>
      <c r="L60" s="28"/>
      <c r="M60" s="30"/>
      <c r="N60" s="31" t="str">
        <f t="shared" si="0"/>
        <v/>
      </c>
      <c r="O60" s="31" t="str">
        <f t="shared" si="1"/>
        <v/>
      </c>
      <c r="P60" s="30" t="str">
        <f t="shared" si="2"/>
        <v/>
      </c>
      <c r="Q60" s="29"/>
      <c r="R60" s="29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36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autoFilter ref="A10:R10"/>
  <mergeCells count="3">
    <mergeCell ref="A1:R1"/>
    <mergeCell ref="C9:D9"/>
    <mergeCell ref="C2:P2"/>
  </mergeCells>
  <conditionalFormatting sqref="C4">
    <cfRule type="expression" dxfId="27" priority="1" stopIfTrue="1">
      <formula>ISBLANK(C4)</formula>
    </cfRule>
  </conditionalFormatting>
  <conditionalFormatting sqref="C5">
    <cfRule type="expression" dxfId="26" priority="2" stopIfTrue="1">
      <formula>ISBLANK(C5)</formula>
    </cfRule>
  </conditionalFormatting>
  <conditionalFormatting sqref="C8">
    <cfRule type="expression" dxfId="25" priority="3" stopIfTrue="1">
      <formula>ISBLANK(C8)</formula>
    </cfRule>
  </conditionalFormatting>
  <conditionalFormatting sqref="E9">
    <cfRule type="expression" dxfId="24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topLeftCell="A18" workbookViewId="0">
      <selection sqref="A1:R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40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COUNTA(M11:M60)</f>
        <v>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/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COUNTIF(P11:P60,"победитель")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COUNTIF(P11:P60,"призер")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COUNTIF(P11:P60,"участник")</f>
        <v>0</v>
      </c>
      <c r="S6" s="1"/>
      <c r="T6" s="1"/>
      <c r="U6" s="1"/>
    </row>
    <row r="7" spans="1:21">
      <c r="A7" s="6" t="s">
        <v>12</v>
      </c>
      <c r="B7" s="6"/>
      <c r="C7" s="6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 t="e">
        <f>(R4+R5)/R2</f>
        <v>#DIV/0!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/>
      <c r="F9" s="1"/>
      <c r="G9" s="8" t="s">
        <v>17</v>
      </c>
      <c r="H9" s="16">
        <f>E9/2</f>
        <v>0</v>
      </c>
      <c r="I9" s="1"/>
      <c r="J9" s="17" t="s">
        <v>18</v>
      </c>
      <c r="K9" s="18">
        <f>MAX(M11:M60)</f>
        <v>0</v>
      </c>
      <c r="L9" s="19" t="e">
        <f>IF(K9*100/E9&gt;=50,"победитель","участник")</f>
        <v>#DIV/0!</v>
      </c>
      <c r="M9" s="1"/>
      <c r="N9" s="1"/>
      <c r="O9" s="1"/>
      <c r="P9" s="20" t="e">
        <f>R8-45%</f>
        <v>#DIV/0!</v>
      </c>
      <c r="Q9" s="8" t="s">
        <v>19</v>
      </c>
      <c r="R9" s="21" t="e">
        <f>IF((R2*P9)&gt;0,(R2*P9),0)</f>
        <v>#DIV/0!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/>
      <c r="D11" s="26"/>
      <c r="E11" s="26"/>
      <c r="F11" s="27"/>
      <c r="G11" s="28"/>
      <c r="H11" s="28"/>
      <c r="I11" s="29"/>
      <c r="J11" s="29"/>
      <c r="K11" s="30"/>
      <c r="L11" s="28"/>
      <c r="M11" s="30"/>
      <c r="N11" s="31" t="str">
        <f t="shared" ref="N11:N60" si="0">IF(M11="","",M11/$E$9)</f>
        <v/>
      </c>
      <c r="O11" s="31" t="str">
        <f t="shared" ref="O11:O60" si="1">IF(M11="","",M11/$K$9)</f>
        <v/>
      </c>
      <c r="P11" s="30" t="str">
        <f t="shared" ref="P11:P60" si="2">IF(M11="","",IF($K$9=M11,$L$9,IF(M11&gt;=$H$9,"призер","участник")))</f>
        <v/>
      </c>
      <c r="Q11" s="29"/>
      <c r="R11" s="29"/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/>
      <c r="D12" s="26"/>
      <c r="E12" s="26"/>
      <c r="F12" s="27"/>
      <c r="G12" s="28"/>
      <c r="H12" s="28"/>
      <c r="I12" s="29"/>
      <c r="J12" s="29"/>
      <c r="K12" s="30"/>
      <c r="L12" s="28"/>
      <c r="M12" s="30"/>
      <c r="N12" s="31" t="str">
        <f t="shared" si="0"/>
        <v/>
      </c>
      <c r="O12" s="31" t="str">
        <f t="shared" si="1"/>
        <v/>
      </c>
      <c r="P12" s="30" t="str">
        <f t="shared" si="2"/>
        <v/>
      </c>
      <c r="Q12" s="29"/>
      <c r="R12" s="29"/>
      <c r="S12" s="32"/>
      <c r="T12" s="32"/>
      <c r="U12" s="32"/>
    </row>
    <row r="13" spans="1:21">
      <c r="A13" s="22">
        <v>3</v>
      </c>
      <c r="B13" s="25" t="s">
        <v>6</v>
      </c>
      <c r="C13" s="26"/>
      <c r="D13" s="26"/>
      <c r="E13" s="26"/>
      <c r="F13" s="33"/>
      <c r="G13" s="28"/>
      <c r="H13" s="28"/>
      <c r="I13" s="34"/>
      <c r="J13" s="34"/>
      <c r="K13" s="35"/>
      <c r="L13" s="28"/>
      <c r="M13" s="30"/>
      <c r="N13" s="31" t="str">
        <f t="shared" si="0"/>
        <v/>
      </c>
      <c r="O13" s="31" t="str">
        <f t="shared" si="1"/>
        <v/>
      </c>
      <c r="P13" s="30" t="str">
        <f t="shared" si="2"/>
        <v/>
      </c>
      <c r="Q13" s="29"/>
      <c r="R13" s="29"/>
      <c r="S13" s="1"/>
      <c r="T13" s="1"/>
      <c r="U13" s="1"/>
    </row>
    <row r="14" spans="1:21">
      <c r="A14" s="22">
        <v>4</v>
      </c>
      <c r="B14" s="25" t="s">
        <v>6</v>
      </c>
      <c r="C14" s="26"/>
      <c r="D14" s="26"/>
      <c r="E14" s="26"/>
      <c r="F14" s="27"/>
      <c r="G14" s="28"/>
      <c r="H14" s="28"/>
      <c r="I14" s="29"/>
      <c r="J14" s="29"/>
      <c r="K14" s="30"/>
      <c r="L14" s="28"/>
      <c r="M14" s="30"/>
      <c r="N14" s="31" t="str">
        <f t="shared" si="0"/>
        <v/>
      </c>
      <c r="O14" s="31" t="str">
        <f t="shared" si="1"/>
        <v/>
      </c>
      <c r="P14" s="30" t="str">
        <f t="shared" si="2"/>
        <v/>
      </c>
      <c r="Q14" s="29"/>
      <c r="R14" s="29"/>
      <c r="S14" s="1"/>
      <c r="T14" s="1"/>
      <c r="U14" s="1"/>
    </row>
    <row r="15" spans="1:21">
      <c r="A15" s="22">
        <v>5</v>
      </c>
      <c r="B15" s="25" t="s">
        <v>6</v>
      </c>
      <c r="C15" s="26"/>
      <c r="D15" s="26"/>
      <c r="E15" s="26"/>
      <c r="F15" s="27"/>
      <c r="G15" s="28"/>
      <c r="H15" s="28"/>
      <c r="I15" s="29"/>
      <c r="J15" s="29"/>
      <c r="K15" s="30"/>
      <c r="L15" s="28"/>
      <c r="M15" s="30"/>
      <c r="N15" s="31" t="str">
        <f t="shared" si="0"/>
        <v/>
      </c>
      <c r="O15" s="31" t="str">
        <f t="shared" si="1"/>
        <v/>
      </c>
      <c r="P15" s="30" t="str">
        <f t="shared" si="2"/>
        <v/>
      </c>
      <c r="Q15" s="29"/>
      <c r="R15" s="29"/>
      <c r="S15" s="1"/>
      <c r="T15" s="1"/>
      <c r="U15" s="1"/>
    </row>
    <row r="16" spans="1:21">
      <c r="A16" s="22">
        <v>6</v>
      </c>
      <c r="B16" s="25" t="s">
        <v>6</v>
      </c>
      <c r="C16" s="26"/>
      <c r="D16" s="26"/>
      <c r="E16" s="26"/>
      <c r="F16" s="27"/>
      <c r="G16" s="28"/>
      <c r="H16" s="28"/>
      <c r="I16" s="29"/>
      <c r="J16" s="29"/>
      <c r="K16" s="30"/>
      <c r="L16" s="28"/>
      <c r="M16" s="30"/>
      <c r="N16" s="31" t="str">
        <f t="shared" si="0"/>
        <v/>
      </c>
      <c r="O16" s="31" t="str">
        <f t="shared" si="1"/>
        <v/>
      </c>
      <c r="P16" s="30" t="str">
        <f t="shared" si="2"/>
        <v/>
      </c>
      <c r="Q16" s="29"/>
      <c r="R16" s="29"/>
      <c r="S16" s="1"/>
      <c r="T16" s="1"/>
      <c r="U16" s="1"/>
    </row>
    <row r="17" spans="1:21">
      <c r="A17" s="22">
        <v>7</v>
      </c>
      <c r="B17" s="25" t="s">
        <v>6</v>
      </c>
      <c r="C17" s="26"/>
      <c r="D17" s="26"/>
      <c r="E17" s="26"/>
      <c r="F17" s="27"/>
      <c r="G17" s="28"/>
      <c r="H17" s="28"/>
      <c r="I17" s="29"/>
      <c r="J17" s="29"/>
      <c r="K17" s="30"/>
      <c r="L17" s="28"/>
      <c r="M17" s="30"/>
      <c r="N17" s="31" t="str">
        <f t="shared" si="0"/>
        <v/>
      </c>
      <c r="O17" s="31" t="str">
        <f t="shared" si="1"/>
        <v/>
      </c>
      <c r="P17" s="30" t="str">
        <f t="shared" si="2"/>
        <v/>
      </c>
      <c r="Q17" s="29"/>
      <c r="R17" s="29"/>
      <c r="S17" s="1"/>
      <c r="T17" s="1"/>
      <c r="U17" s="1"/>
    </row>
    <row r="18" spans="1:21">
      <c r="A18" s="22">
        <v>8</v>
      </c>
      <c r="B18" s="25" t="s">
        <v>6</v>
      </c>
      <c r="C18" s="26"/>
      <c r="D18" s="26"/>
      <c r="E18" s="26"/>
      <c r="F18" s="27"/>
      <c r="G18" s="28"/>
      <c r="H18" s="28"/>
      <c r="I18" s="29"/>
      <c r="J18" s="29"/>
      <c r="K18" s="30"/>
      <c r="L18" s="28"/>
      <c r="M18" s="30"/>
      <c r="N18" s="31" t="str">
        <f t="shared" si="0"/>
        <v/>
      </c>
      <c r="O18" s="31" t="str">
        <f t="shared" si="1"/>
        <v/>
      </c>
      <c r="P18" s="30" t="str">
        <f t="shared" si="2"/>
        <v/>
      </c>
      <c r="Q18" s="29"/>
      <c r="R18" s="29"/>
      <c r="S18" s="1"/>
      <c r="T18" s="1"/>
      <c r="U18" s="1"/>
    </row>
    <row r="19" spans="1:21">
      <c r="A19" s="22">
        <v>9</v>
      </c>
      <c r="B19" s="25" t="s">
        <v>6</v>
      </c>
      <c r="C19" s="26"/>
      <c r="D19" s="26"/>
      <c r="E19" s="26"/>
      <c r="F19" s="27"/>
      <c r="G19" s="28"/>
      <c r="H19" s="28"/>
      <c r="I19" s="29"/>
      <c r="J19" s="29"/>
      <c r="K19" s="30"/>
      <c r="L19" s="28"/>
      <c r="M19" s="30"/>
      <c r="N19" s="31" t="str">
        <f t="shared" si="0"/>
        <v/>
      </c>
      <c r="O19" s="31" t="str">
        <f t="shared" si="1"/>
        <v/>
      </c>
      <c r="P19" s="30" t="str">
        <f t="shared" si="2"/>
        <v/>
      </c>
      <c r="Q19" s="29"/>
      <c r="R19" s="29"/>
      <c r="S19" s="1"/>
      <c r="T19" s="1"/>
      <c r="U19" s="1"/>
    </row>
    <row r="20" spans="1:21">
      <c r="A20" s="22">
        <v>10</v>
      </c>
      <c r="B20" s="25" t="s">
        <v>6</v>
      </c>
      <c r="C20" s="26"/>
      <c r="D20" s="26"/>
      <c r="E20" s="26"/>
      <c r="F20" s="27"/>
      <c r="G20" s="28"/>
      <c r="H20" s="28"/>
      <c r="I20" s="29"/>
      <c r="J20" s="29"/>
      <c r="K20" s="30"/>
      <c r="L20" s="28"/>
      <c r="M20" s="30"/>
      <c r="N20" s="31" t="str">
        <f t="shared" si="0"/>
        <v/>
      </c>
      <c r="O20" s="31" t="str">
        <f t="shared" si="1"/>
        <v/>
      </c>
      <c r="P20" s="30" t="str">
        <f t="shared" si="2"/>
        <v/>
      </c>
      <c r="Q20" s="29"/>
      <c r="R20" s="29"/>
      <c r="S20" s="1"/>
      <c r="T20" s="1"/>
      <c r="U20" s="1"/>
    </row>
    <row r="21" spans="1:21" ht="15.75" customHeight="1">
      <c r="A21" s="22">
        <v>11</v>
      </c>
      <c r="B21" s="25" t="s">
        <v>6</v>
      </c>
      <c r="C21" s="26"/>
      <c r="D21" s="26"/>
      <c r="E21" s="26"/>
      <c r="F21" s="27"/>
      <c r="G21" s="28"/>
      <c r="H21" s="28"/>
      <c r="I21" s="29"/>
      <c r="J21" s="29"/>
      <c r="K21" s="30"/>
      <c r="L21" s="28"/>
      <c r="M21" s="30"/>
      <c r="N21" s="31" t="str">
        <f t="shared" si="0"/>
        <v/>
      </c>
      <c r="O21" s="31" t="str">
        <f t="shared" si="1"/>
        <v/>
      </c>
      <c r="P21" s="30" t="str">
        <f t="shared" si="2"/>
        <v/>
      </c>
      <c r="Q21" s="29"/>
      <c r="R21" s="29"/>
      <c r="S21" s="1"/>
      <c r="T21" s="1"/>
      <c r="U21" s="1"/>
    </row>
    <row r="22" spans="1:21" ht="15.75" customHeight="1">
      <c r="A22" s="22">
        <v>12</v>
      </c>
      <c r="B22" s="25" t="s">
        <v>6</v>
      </c>
      <c r="C22" s="26"/>
      <c r="D22" s="26"/>
      <c r="E22" s="26"/>
      <c r="F22" s="27"/>
      <c r="G22" s="28"/>
      <c r="H22" s="28"/>
      <c r="I22" s="29"/>
      <c r="J22" s="29"/>
      <c r="K22" s="30"/>
      <c r="L22" s="28"/>
      <c r="M22" s="30"/>
      <c r="N22" s="31" t="str">
        <f t="shared" si="0"/>
        <v/>
      </c>
      <c r="O22" s="31" t="str">
        <f t="shared" si="1"/>
        <v/>
      </c>
      <c r="P22" s="30" t="str">
        <f t="shared" si="2"/>
        <v/>
      </c>
      <c r="Q22" s="29"/>
      <c r="R22" s="29"/>
      <c r="S22" s="1"/>
      <c r="T22" s="1"/>
      <c r="U22" s="1"/>
    </row>
    <row r="23" spans="1:21" ht="15.75" customHeight="1">
      <c r="A23" s="22">
        <v>13</v>
      </c>
      <c r="B23" s="25" t="s">
        <v>6</v>
      </c>
      <c r="C23" s="26"/>
      <c r="D23" s="26"/>
      <c r="E23" s="26"/>
      <c r="F23" s="27"/>
      <c r="G23" s="28"/>
      <c r="H23" s="28"/>
      <c r="I23" s="29"/>
      <c r="J23" s="29"/>
      <c r="K23" s="30"/>
      <c r="L23" s="28"/>
      <c r="M23" s="30"/>
      <c r="N23" s="31" t="str">
        <f t="shared" si="0"/>
        <v/>
      </c>
      <c r="O23" s="31" t="str">
        <f t="shared" si="1"/>
        <v/>
      </c>
      <c r="P23" s="30" t="str">
        <f t="shared" si="2"/>
        <v/>
      </c>
      <c r="Q23" s="29"/>
      <c r="R23" s="29"/>
      <c r="S23" s="1"/>
      <c r="T23" s="1"/>
      <c r="U23" s="1"/>
    </row>
    <row r="24" spans="1:21" ht="15.75" customHeight="1">
      <c r="A24" s="22">
        <v>14</v>
      </c>
      <c r="B24" s="25" t="s">
        <v>6</v>
      </c>
      <c r="C24" s="26"/>
      <c r="D24" s="26"/>
      <c r="E24" s="26"/>
      <c r="F24" s="27"/>
      <c r="G24" s="28"/>
      <c r="H24" s="28"/>
      <c r="I24" s="29"/>
      <c r="J24" s="29"/>
      <c r="K24" s="30"/>
      <c r="L24" s="28"/>
      <c r="M24" s="30"/>
      <c r="N24" s="31" t="str">
        <f t="shared" si="0"/>
        <v/>
      </c>
      <c r="O24" s="31" t="str">
        <f t="shared" si="1"/>
        <v/>
      </c>
      <c r="P24" s="30" t="str">
        <f t="shared" si="2"/>
        <v/>
      </c>
      <c r="Q24" s="29"/>
      <c r="R24" s="29"/>
      <c r="S24" s="1"/>
      <c r="T24" s="1"/>
      <c r="U24" s="1"/>
    </row>
    <row r="25" spans="1:21" ht="15.75" customHeight="1">
      <c r="A25" s="22">
        <v>15</v>
      </c>
      <c r="B25" s="25" t="s">
        <v>6</v>
      </c>
      <c r="C25" s="26"/>
      <c r="D25" s="26"/>
      <c r="E25" s="26"/>
      <c r="F25" s="27"/>
      <c r="G25" s="28"/>
      <c r="H25" s="28"/>
      <c r="I25" s="29"/>
      <c r="J25" s="29"/>
      <c r="K25" s="30"/>
      <c r="L25" s="28"/>
      <c r="M25" s="30"/>
      <c r="N25" s="31" t="str">
        <f t="shared" si="0"/>
        <v/>
      </c>
      <c r="O25" s="31" t="str">
        <f t="shared" si="1"/>
        <v/>
      </c>
      <c r="P25" s="30" t="str">
        <f t="shared" si="2"/>
        <v/>
      </c>
      <c r="Q25" s="29"/>
      <c r="R25" s="29"/>
      <c r="S25" s="1"/>
      <c r="T25" s="1"/>
      <c r="U25" s="1"/>
    </row>
    <row r="26" spans="1:21" ht="15.75" customHeight="1">
      <c r="A26" s="22">
        <v>16</v>
      </c>
      <c r="B26" s="25" t="s">
        <v>6</v>
      </c>
      <c r="C26" s="26"/>
      <c r="D26" s="26"/>
      <c r="E26" s="26"/>
      <c r="F26" s="27"/>
      <c r="G26" s="28"/>
      <c r="H26" s="28"/>
      <c r="I26" s="29"/>
      <c r="J26" s="29"/>
      <c r="K26" s="30"/>
      <c r="L26" s="28"/>
      <c r="M26" s="30"/>
      <c r="N26" s="31" t="str">
        <f t="shared" si="0"/>
        <v/>
      </c>
      <c r="O26" s="31" t="str">
        <f t="shared" si="1"/>
        <v/>
      </c>
      <c r="P26" s="30" t="str">
        <f t="shared" si="2"/>
        <v/>
      </c>
      <c r="Q26" s="29"/>
      <c r="R26" s="29"/>
      <c r="S26" s="1"/>
      <c r="T26" s="1"/>
      <c r="U26" s="1"/>
    </row>
    <row r="27" spans="1:21" ht="15.75" customHeight="1">
      <c r="A27" s="22">
        <v>17</v>
      </c>
      <c r="B27" s="25" t="s">
        <v>6</v>
      </c>
      <c r="C27" s="26"/>
      <c r="D27" s="26"/>
      <c r="E27" s="26"/>
      <c r="F27" s="27"/>
      <c r="G27" s="28"/>
      <c r="H27" s="28"/>
      <c r="I27" s="29"/>
      <c r="J27" s="29"/>
      <c r="K27" s="30"/>
      <c r="L27" s="28"/>
      <c r="M27" s="30"/>
      <c r="N27" s="31" t="str">
        <f t="shared" si="0"/>
        <v/>
      </c>
      <c r="O27" s="31" t="str">
        <f t="shared" si="1"/>
        <v/>
      </c>
      <c r="P27" s="30" t="str">
        <f t="shared" si="2"/>
        <v/>
      </c>
      <c r="Q27" s="29"/>
      <c r="R27" s="29"/>
      <c r="S27" s="1"/>
      <c r="T27" s="1"/>
      <c r="U27" s="1"/>
    </row>
    <row r="28" spans="1:21" ht="15.75" customHeight="1">
      <c r="A28" s="22">
        <v>18</v>
      </c>
      <c r="B28" s="25" t="s">
        <v>6</v>
      </c>
      <c r="C28" s="26"/>
      <c r="D28" s="26"/>
      <c r="E28" s="26"/>
      <c r="F28" s="27"/>
      <c r="G28" s="28"/>
      <c r="H28" s="28"/>
      <c r="I28" s="29"/>
      <c r="J28" s="29"/>
      <c r="K28" s="30"/>
      <c r="L28" s="28"/>
      <c r="M28" s="30"/>
      <c r="N28" s="31" t="str">
        <f t="shared" si="0"/>
        <v/>
      </c>
      <c r="O28" s="31" t="str">
        <f t="shared" si="1"/>
        <v/>
      </c>
      <c r="P28" s="30" t="str">
        <f t="shared" si="2"/>
        <v/>
      </c>
      <c r="Q28" s="29"/>
      <c r="R28" s="29"/>
      <c r="S28" s="1"/>
      <c r="T28" s="1"/>
      <c r="U28" s="1"/>
    </row>
    <row r="29" spans="1:21" ht="15.75" customHeight="1">
      <c r="A29" s="22">
        <v>19</v>
      </c>
      <c r="B29" s="25" t="s">
        <v>6</v>
      </c>
      <c r="C29" s="26"/>
      <c r="D29" s="26"/>
      <c r="E29" s="26"/>
      <c r="F29" s="27"/>
      <c r="G29" s="28"/>
      <c r="H29" s="28"/>
      <c r="I29" s="29"/>
      <c r="J29" s="29"/>
      <c r="K29" s="30"/>
      <c r="L29" s="28"/>
      <c r="M29" s="30"/>
      <c r="N29" s="31" t="str">
        <f t="shared" si="0"/>
        <v/>
      </c>
      <c r="O29" s="31" t="str">
        <f t="shared" si="1"/>
        <v/>
      </c>
      <c r="P29" s="30" t="str">
        <f t="shared" si="2"/>
        <v/>
      </c>
      <c r="Q29" s="29"/>
      <c r="R29" s="29"/>
      <c r="S29" s="1"/>
      <c r="T29" s="1"/>
      <c r="U29" s="1"/>
    </row>
    <row r="30" spans="1:21" ht="15.75" customHeight="1">
      <c r="A30" s="22">
        <v>20</v>
      </c>
      <c r="B30" s="25" t="s">
        <v>6</v>
      </c>
      <c r="C30" s="26"/>
      <c r="D30" s="26"/>
      <c r="E30" s="26"/>
      <c r="F30" s="27"/>
      <c r="G30" s="28"/>
      <c r="H30" s="28"/>
      <c r="I30" s="29"/>
      <c r="J30" s="29"/>
      <c r="K30" s="30"/>
      <c r="L30" s="28"/>
      <c r="M30" s="30"/>
      <c r="N30" s="31" t="str">
        <f t="shared" si="0"/>
        <v/>
      </c>
      <c r="O30" s="31" t="str">
        <f t="shared" si="1"/>
        <v/>
      </c>
      <c r="P30" s="30" t="str">
        <f t="shared" si="2"/>
        <v/>
      </c>
      <c r="Q30" s="29"/>
      <c r="R30" s="29"/>
      <c r="S30" s="1"/>
      <c r="T30" s="1"/>
      <c r="U30" s="1"/>
    </row>
    <row r="31" spans="1:21" ht="15.75" customHeight="1">
      <c r="A31" s="22">
        <v>21</v>
      </c>
      <c r="B31" s="25" t="s">
        <v>6</v>
      </c>
      <c r="C31" s="26"/>
      <c r="D31" s="26"/>
      <c r="E31" s="26"/>
      <c r="F31" s="27"/>
      <c r="G31" s="28"/>
      <c r="H31" s="28"/>
      <c r="I31" s="29"/>
      <c r="J31" s="29"/>
      <c r="K31" s="30"/>
      <c r="L31" s="28"/>
      <c r="M31" s="30"/>
      <c r="N31" s="31" t="str">
        <f t="shared" si="0"/>
        <v/>
      </c>
      <c r="O31" s="31" t="str">
        <f t="shared" si="1"/>
        <v/>
      </c>
      <c r="P31" s="30" t="str">
        <f t="shared" si="2"/>
        <v/>
      </c>
      <c r="Q31" s="29"/>
      <c r="R31" s="29"/>
      <c r="S31" s="1"/>
      <c r="T31" s="1"/>
      <c r="U31" s="1"/>
    </row>
    <row r="32" spans="1:21" ht="15.75" customHeight="1">
      <c r="A32" s="22">
        <v>22</v>
      </c>
      <c r="B32" s="25" t="s">
        <v>6</v>
      </c>
      <c r="C32" s="26"/>
      <c r="D32" s="26"/>
      <c r="E32" s="26"/>
      <c r="F32" s="27"/>
      <c r="G32" s="28"/>
      <c r="H32" s="28"/>
      <c r="I32" s="29"/>
      <c r="J32" s="29"/>
      <c r="K32" s="30"/>
      <c r="L32" s="28"/>
      <c r="M32" s="30"/>
      <c r="N32" s="31" t="str">
        <f t="shared" si="0"/>
        <v/>
      </c>
      <c r="O32" s="31" t="str">
        <f t="shared" si="1"/>
        <v/>
      </c>
      <c r="P32" s="30" t="str">
        <f t="shared" si="2"/>
        <v/>
      </c>
      <c r="Q32" s="29"/>
      <c r="R32" s="29"/>
      <c r="S32" s="1"/>
      <c r="T32" s="1"/>
      <c r="U32" s="1"/>
    </row>
    <row r="33" spans="1:21" ht="15.75" customHeight="1">
      <c r="A33" s="22">
        <v>23</v>
      </c>
      <c r="B33" s="25" t="s">
        <v>6</v>
      </c>
      <c r="C33" s="26"/>
      <c r="D33" s="26"/>
      <c r="E33" s="26"/>
      <c r="F33" s="27"/>
      <c r="G33" s="28"/>
      <c r="H33" s="28"/>
      <c r="I33" s="29"/>
      <c r="J33" s="29"/>
      <c r="K33" s="30"/>
      <c r="L33" s="28"/>
      <c r="M33" s="30"/>
      <c r="N33" s="31" t="str">
        <f t="shared" si="0"/>
        <v/>
      </c>
      <c r="O33" s="31" t="str">
        <f t="shared" si="1"/>
        <v/>
      </c>
      <c r="P33" s="30" t="str">
        <f t="shared" si="2"/>
        <v/>
      </c>
      <c r="Q33" s="29"/>
      <c r="R33" s="29"/>
      <c r="S33" s="1"/>
      <c r="T33" s="1"/>
      <c r="U33" s="1"/>
    </row>
    <row r="34" spans="1:21" ht="15.75" customHeight="1">
      <c r="A34" s="22">
        <v>24</v>
      </c>
      <c r="B34" s="25" t="s">
        <v>6</v>
      </c>
      <c r="C34" s="26"/>
      <c r="D34" s="26"/>
      <c r="E34" s="26"/>
      <c r="F34" s="27"/>
      <c r="G34" s="28"/>
      <c r="H34" s="28"/>
      <c r="I34" s="29"/>
      <c r="J34" s="29"/>
      <c r="K34" s="30"/>
      <c r="L34" s="28"/>
      <c r="M34" s="30"/>
      <c r="N34" s="31" t="str">
        <f t="shared" si="0"/>
        <v/>
      </c>
      <c r="O34" s="31" t="str">
        <f t="shared" si="1"/>
        <v/>
      </c>
      <c r="P34" s="30" t="str">
        <f t="shared" si="2"/>
        <v/>
      </c>
      <c r="Q34" s="29"/>
      <c r="R34" s="29"/>
      <c r="S34" s="1"/>
      <c r="T34" s="1"/>
      <c r="U34" s="1"/>
    </row>
    <row r="35" spans="1:21" ht="15.75" customHeight="1">
      <c r="A35" s="22">
        <v>25</v>
      </c>
      <c r="B35" s="25" t="s">
        <v>6</v>
      </c>
      <c r="C35" s="26"/>
      <c r="D35" s="26"/>
      <c r="E35" s="26"/>
      <c r="F35" s="27"/>
      <c r="G35" s="28"/>
      <c r="H35" s="28"/>
      <c r="I35" s="29"/>
      <c r="J35" s="29"/>
      <c r="K35" s="30"/>
      <c r="L35" s="28"/>
      <c r="M35" s="30"/>
      <c r="N35" s="31" t="str">
        <f t="shared" si="0"/>
        <v/>
      </c>
      <c r="O35" s="31" t="str">
        <f t="shared" si="1"/>
        <v/>
      </c>
      <c r="P35" s="30" t="str">
        <f t="shared" si="2"/>
        <v/>
      </c>
      <c r="Q35" s="29"/>
      <c r="R35" s="29"/>
      <c r="S35" s="1"/>
      <c r="T35" s="1"/>
      <c r="U35" s="1"/>
    </row>
    <row r="36" spans="1:21" ht="15.75" customHeight="1">
      <c r="A36" s="22">
        <v>26</v>
      </c>
      <c r="B36" s="25" t="s">
        <v>6</v>
      </c>
      <c r="C36" s="26"/>
      <c r="D36" s="26"/>
      <c r="E36" s="26"/>
      <c r="F36" s="27"/>
      <c r="G36" s="28"/>
      <c r="H36" s="28"/>
      <c r="I36" s="29"/>
      <c r="J36" s="29"/>
      <c r="K36" s="30"/>
      <c r="L36" s="28"/>
      <c r="M36" s="30"/>
      <c r="N36" s="31" t="str">
        <f t="shared" si="0"/>
        <v/>
      </c>
      <c r="O36" s="31" t="str">
        <f t="shared" si="1"/>
        <v/>
      </c>
      <c r="P36" s="30" t="str">
        <f t="shared" si="2"/>
        <v/>
      </c>
      <c r="Q36" s="29"/>
      <c r="R36" s="29"/>
      <c r="S36" s="1"/>
      <c r="T36" s="1"/>
      <c r="U36" s="1"/>
    </row>
    <row r="37" spans="1:21" ht="15.75" customHeight="1">
      <c r="A37" s="22">
        <v>27</v>
      </c>
      <c r="B37" s="25" t="s">
        <v>6</v>
      </c>
      <c r="C37" s="26"/>
      <c r="D37" s="26"/>
      <c r="E37" s="26"/>
      <c r="F37" s="27"/>
      <c r="G37" s="28"/>
      <c r="H37" s="28"/>
      <c r="I37" s="29"/>
      <c r="J37" s="29"/>
      <c r="K37" s="30"/>
      <c r="L37" s="28"/>
      <c r="M37" s="30"/>
      <c r="N37" s="31" t="str">
        <f t="shared" si="0"/>
        <v/>
      </c>
      <c r="O37" s="31" t="str">
        <f t="shared" si="1"/>
        <v/>
      </c>
      <c r="P37" s="30" t="str">
        <f t="shared" si="2"/>
        <v/>
      </c>
      <c r="Q37" s="29"/>
      <c r="R37" s="29"/>
      <c r="S37" s="1"/>
      <c r="T37" s="1"/>
      <c r="U37" s="1"/>
    </row>
    <row r="38" spans="1:21" ht="15.75" customHeight="1">
      <c r="A38" s="22">
        <v>28</v>
      </c>
      <c r="B38" s="25" t="s">
        <v>6</v>
      </c>
      <c r="C38" s="26"/>
      <c r="D38" s="26"/>
      <c r="E38" s="26"/>
      <c r="F38" s="27"/>
      <c r="G38" s="28"/>
      <c r="H38" s="28"/>
      <c r="I38" s="29"/>
      <c r="J38" s="29"/>
      <c r="K38" s="30"/>
      <c r="L38" s="28"/>
      <c r="M38" s="30"/>
      <c r="N38" s="31" t="str">
        <f t="shared" si="0"/>
        <v/>
      </c>
      <c r="O38" s="31" t="str">
        <f t="shared" si="1"/>
        <v/>
      </c>
      <c r="P38" s="30" t="str">
        <f t="shared" si="2"/>
        <v/>
      </c>
      <c r="Q38" s="29"/>
      <c r="R38" s="29"/>
      <c r="S38" s="1"/>
      <c r="T38" s="1"/>
      <c r="U38" s="1"/>
    </row>
    <row r="39" spans="1:21" ht="15.75" customHeight="1">
      <c r="A39" s="22">
        <v>29</v>
      </c>
      <c r="B39" s="25" t="s">
        <v>6</v>
      </c>
      <c r="C39" s="26"/>
      <c r="D39" s="26"/>
      <c r="E39" s="26"/>
      <c r="F39" s="27"/>
      <c r="G39" s="28"/>
      <c r="H39" s="28"/>
      <c r="I39" s="29"/>
      <c r="J39" s="29"/>
      <c r="K39" s="30"/>
      <c r="L39" s="28"/>
      <c r="M39" s="30"/>
      <c r="N39" s="31" t="str">
        <f t="shared" si="0"/>
        <v/>
      </c>
      <c r="O39" s="31" t="str">
        <f t="shared" si="1"/>
        <v/>
      </c>
      <c r="P39" s="30" t="str">
        <f t="shared" si="2"/>
        <v/>
      </c>
      <c r="Q39" s="29"/>
      <c r="R39" s="29"/>
      <c r="S39" s="1"/>
      <c r="T39" s="1"/>
      <c r="U39" s="1"/>
    </row>
    <row r="40" spans="1:21" ht="15.75" customHeight="1">
      <c r="A40" s="22">
        <v>30</v>
      </c>
      <c r="B40" s="25" t="s">
        <v>6</v>
      </c>
      <c r="C40" s="26"/>
      <c r="D40" s="26"/>
      <c r="E40" s="26"/>
      <c r="F40" s="27"/>
      <c r="G40" s="28"/>
      <c r="H40" s="28"/>
      <c r="I40" s="29"/>
      <c r="J40" s="29"/>
      <c r="K40" s="30"/>
      <c r="L40" s="28"/>
      <c r="M40" s="30"/>
      <c r="N40" s="31" t="str">
        <f t="shared" si="0"/>
        <v/>
      </c>
      <c r="O40" s="31" t="str">
        <f t="shared" si="1"/>
        <v/>
      </c>
      <c r="P40" s="30" t="str">
        <f t="shared" si="2"/>
        <v/>
      </c>
      <c r="Q40" s="29"/>
      <c r="R40" s="29"/>
      <c r="S40" s="1"/>
      <c r="T40" s="1"/>
      <c r="U40" s="1"/>
    </row>
    <row r="41" spans="1:21" ht="15.75" customHeight="1">
      <c r="A41" s="22">
        <v>31</v>
      </c>
      <c r="B41" s="25" t="s">
        <v>6</v>
      </c>
      <c r="C41" s="26"/>
      <c r="D41" s="26"/>
      <c r="E41" s="26"/>
      <c r="F41" s="27"/>
      <c r="G41" s="28"/>
      <c r="H41" s="28"/>
      <c r="I41" s="29"/>
      <c r="J41" s="29"/>
      <c r="K41" s="30"/>
      <c r="L41" s="28"/>
      <c r="M41" s="30"/>
      <c r="N41" s="31" t="str">
        <f t="shared" si="0"/>
        <v/>
      </c>
      <c r="O41" s="31" t="str">
        <f t="shared" si="1"/>
        <v/>
      </c>
      <c r="P41" s="30" t="str">
        <f t="shared" si="2"/>
        <v/>
      </c>
      <c r="Q41" s="29"/>
      <c r="R41" s="29"/>
      <c r="S41" s="1"/>
      <c r="T41" s="1"/>
      <c r="U41" s="1"/>
    </row>
    <row r="42" spans="1:21" ht="15.75" customHeight="1">
      <c r="A42" s="22">
        <v>32</v>
      </c>
      <c r="B42" s="25" t="s">
        <v>6</v>
      </c>
      <c r="C42" s="26"/>
      <c r="D42" s="26"/>
      <c r="E42" s="26"/>
      <c r="F42" s="27"/>
      <c r="G42" s="28"/>
      <c r="H42" s="28"/>
      <c r="I42" s="29"/>
      <c r="J42" s="29"/>
      <c r="K42" s="30"/>
      <c r="L42" s="28"/>
      <c r="M42" s="30"/>
      <c r="N42" s="31" t="str">
        <f t="shared" si="0"/>
        <v/>
      </c>
      <c r="O42" s="31" t="str">
        <f t="shared" si="1"/>
        <v/>
      </c>
      <c r="P42" s="30" t="str">
        <f t="shared" si="2"/>
        <v/>
      </c>
      <c r="Q42" s="29"/>
      <c r="R42" s="29"/>
      <c r="S42" s="1"/>
      <c r="T42" s="1"/>
      <c r="U42" s="1"/>
    </row>
    <row r="43" spans="1:21" ht="15.75" customHeight="1">
      <c r="A43" s="22">
        <v>33</v>
      </c>
      <c r="B43" s="25" t="s">
        <v>6</v>
      </c>
      <c r="C43" s="26"/>
      <c r="D43" s="26"/>
      <c r="E43" s="26"/>
      <c r="F43" s="27"/>
      <c r="G43" s="30"/>
      <c r="H43" s="30"/>
      <c r="I43" s="29"/>
      <c r="J43" s="29"/>
      <c r="K43" s="30"/>
      <c r="L43" s="28"/>
      <c r="M43" s="30"/>
      <c r="N43" s="31" t="str">
        <f t="shared" si="0"/>
        <v/>
      </c>
      <c r="O43" s="31" t="str">
        <f t="shared" si="1"/>
        <v/>
      </c>
      <c r="P43" s="30" t="str">
        <f t="shared" si="2"/>
        <v/>
      </c>
      <c r="Q43" s="29"/>
      <c r="R43" s="29"/>
      <c r="S43" s="1"/>
      <c r="T43" s="1"/>
      <c r="U43" s="1"/>
    </row>
    <row r="44" spans="1:21" ht="15.75" customHeight="1">
      <c r="A44" s="22">
        <v>34</v>
      </c>
      <c r="B44" s="25" t="s">
        <v>6</v>
      </c>
      <c r="C44" s="26"/>
      <c r="D44" s="26"/>
      <c r="E44" s="26"/>
      <c r="F44" s="27"/>
      <c r="G44" s="28"/>
      <c r="H44" s="28"/>
      <c r="I44" s="29"/>
      <c r="J44" s="29"/>
      <c r="K44" s="30"/>
      <c r="L44" s="28"/>
      <c r="M44" s="30"/>
      <c r="N44" s="31" t="str">
        <f t="shared" si="0"/>
        <v/>
      </c>
      <c r="O44" s="31" t="str">
        <f t="shared" si="1"/>
        <v/>
      </c>
      <c r="P44" s="30" t="str">
        <f t="shared" si="2"/>
        <v/>
      </c>
      <c r="Q44" s="29"/>
      <c r="R44" s="29"/>
      <c r="S44" s="1"/>
      <c r="T44" s="1"/>
      <c r="U44" s="1"/>
    </row>
    <row r="45" spans="1:21" ht="15.75" customHeight="1">
      <c r="A45" s="22">
        <v>35</v>
      </c>
      <c r="B45" s="25" t="s">
        <v>6</v>
      </c>
      <c r="C45" s="26"/>
      <c r="D45" s="26"/>
      <c r="E45" s="26"/>
      <c r="F45" s="27"/>
      <c r="G45" s="30"/>
      <c r="H45" s="30"/>
      <c r="I45" s="29"/>
      <c r="J45" s="29"/>
      <c r="K45" s="30"/>
      <c r="L45" s="28"/>
      <c r="M45" s="30"/>
      <c r="N45" s="31" t="str">
        <f t="shared" si="0"/>
        <v/>
      </c>
      <c r="O45" s="31" t="str">
        <f t="shared" si="1"/>
        <v/>
      </c>
      <c r="P45" s="30" t="str">
        <f t="shared" si="2"/>
        <v/>
      </c>
      <c r="Q45" s="29"/>
      <c r="R45" s="29"/>
      <c r="S45" s="1"/>
      <c r="T45" s="1"/>
      <c r="U45" s="1"/>
    </row>
    <row r="46" spans="1:21" ht="15.75" customHeight="1">
      <c r="A46" s="22">
        <v>36</v>
      </c>
      <c r="B46" s="25" t="s">
        <v>6</v>
      </c>
      <c r="C46" s="26"/>
      <c r="D46" s="26"/>
      <c r="E46" s="26"/>
      <c r="F46" s="27"/>
      <c r="G46" s="28"/>
      <c r="H46" s="28"/>
      <c r="I46" s="29"/>
      <c r="J46" s="29"/>
      <c r="K46" s="30"/>
      <c r="L46" s="28"/>
      <c r="M46" s="30"/>
      <c r="N46" s="31" t="str">
        <f t="shared" si="0"/>
        <v/>
      </c>
      <c r="O46" s="31" t="str">
        <f t="shared" si="1"/>
        <v/>
      </c>
      <c r="P46" s="30" t="str">
        <f t="shared" si="2"/>
        <v/>
      </c>
      <c r="Q46" s="29"/>
      <c r="R46" s="29"/>
      <c r="S46" s="1"/>
      <c r="T46" s="1"/>
      <c r="U46" s="1"/>
    </row>
    <row r="47" spans="1:21" ht="15.75" customHeight="1">
      <c r="A47" s="22">
        <v>37</v>
      </c>
      <c r="B47" s="25" t="s">
        <v>6</v>
      </c>
      <c r="C47" s="26"/>
      <c r="D47" s="26"/>
      <c r="E47" s="26"/>
      <c r="F47" s="27"/>
      <c r="G47" s="30"/>
      <c r="H47" s="30"/>
      <c r="I47" s="29"/>
      <c r="J47" s="29"/>
      <c r="K47" s="30"/>
      <c r="L47" s="28"/>
      <c r="M47" s="30"/>
      <c r="N47" s="31" t="str">
        <f t="shared" si="0"/>
        <v/>
      </c>
      <c r="O47" s="31" t="str">
        <f t="shared" si="1"/>
        <v/>
      </c>
      <c r="P47" s="30" t="str">
        <f t="shared" si="2"/>
        <v/>
      </c>
      <c r="Q47" s="29"/>
      <c r="R47" s="29"/>
      <c r="S47" s="1"/>
      <c r="T47" s="1"/>
      <c r="U47" s="1"/>
    </row>
    <row r="48" spans="1:21" ht="15.75" customHeight="1">
      <c r="A48" s="22">
        <v>38</v>
      </c>
      <c r="B48" s="25" t="s">
        <v>6</v>
      </c>
      <c r="C48" s="26"/>
      <c r="D48" s="26"/>
      <c r="E48" s="26"/>
      <c r="F48" s="27"/>
      <c r="G48" s="28"/>
      <c r="H48" s="28"/>
      <c r="I48" s="29"/>
      <c r="J48" s="29"/>
      <c r="K48" s="30"/>
      <c r="L48" s="28"/>
      <c r="M48" s="30"/>
      <c r="N48" s="31" t="str">
        <f t="shared" si="0"/>
        <v/>
      </c>
      <c r="O48" s="31" t="str">
        <f t="shared" si="1"/>
        <v/>
      </c>
      <c r="P48" s="30" t="str">
        <f t="shared" si="2"/>
        <v/>
      </c>
      <c r="Q48" s="29"/>
      <c r="R48" s="29"/>
      <c r="S48" s="1"/>
      <c r="T48" s="1"/>
      <c r="U48" s="1"/>
    </row>
    <row r="49" spans="1:21" ht="15.75" customHeight="1">
      <c r="A49" s="22">
        <v>39</v>
      </c>
      <c r="B49" s="25" t="s">
        <v>6</v>
      </c>
      <c r="C49" s="26"/>
      <c r="D49" s="26"/>
      <c r="E49" s="26"/>
      <c r="F49" s="27"/>
      <c r="G49" s="30"/>
      <c r="H49" s="30"/>
      <c r="I49" s="29"/>
      <c r="J49" s="29"/>
      <c r="K49" s="30"/>
      <c r="L49" s="28"/>
      <c r="M49" s="30"/>
      <c r="N49" s="31" t="str">
        <f t="shared" si="0"/>
        <v/>
      </c>
      <c r="O49" s="31" t="str">
        <f t="shared" si="1"/>
        <v/>
      </c>
      <c r="P49" s="30" t="str">
        <f t="shared" si="2"/>
        <v/>
      </c>
      <c r="Q49" s="29"/>
      <c r="R49" s="29"/>
      <c r="S49" s="1"/>
      <c r="T49" s="1"/>
      <c r="U49" s="1"/>
    </row>
    <row r="50" spans="1:21" ht="15.75" customHeight="1">
      <c r="A50" s="22">
        <v>40</v>
      </c>
      <c r="B50" s="25" t="s">
        <v>6</v>
      </c>
      <c r="C50" s="26"/>
      <c r="D50" s="26"/>
      <c r="E50" s="26"/>
      <c r="F50" s="27"/>
      <c r="G50" s="28"/>
      <c r="H50" s="28"/>
      <c r="I50" s="29"/>
      <c r="J50" s="29"/>
      <c r="K50" s="30"/>
      <c r="L50" s="28"/>
      <c r="M50" s="30"/>
      <c r="N50" s="31" t="str">
        <f t="shared" si="0"/>
        <v/>
      </c>
      <c r="O50" s="31" t="str">
        <f t="shared" si="1"/>
        <v/>
      </c>
      <c r="P50" s="30" t="str">
        <f t="shared" si="2"/>
        <v/>
      </c>
      <c r="Q50" s="29"/>
      <c r="R50" s="29"/>
      <c r="S50" s="1"/>
      <c r="T50" s="1"/>
      <c r="U50" s="1"/>
    </row>
    <row r="51" spans="1:21" ht="15.75" customHeight="1">
      <c r="A51" s="22">
        <v>41</v>
      </c>
      <c r="B51" s="25" t="s">
        <v>6</v>
      </c>
      <c r="C51" s="26"/>
      <c r="D51" s="26"/>
      <c r="E51" s="26"/>
      <c r="F51" s="27"/>
      <c r="G51" s="30"/>
      <c r="H51" s="30"/>
      <c r="I51" s="29"/>
      <c r="J51" s="29"/>
      <c r="K51" s="30"/>
      <c r="L51" s="28"/>
      <c r="M51" s="30"/>
      <c r="N51" s="31" t="str">
        <f t="shared" si="0"/>
        <v/>
      </c>
      <c r="O51" s="31" t="str">
        <f t="shared" si="1"/>
        <v/>
      </c>
      <c r="P51" s="30" t="str">
        <f t="shared" si="2"/>
        <v/>
      </c>
      <c r="Q51" s="29"/>
      <c r="R51" s="29"/>
      <c r="S51" s="1"/>
      <c r="T51" s="1"/>
      <c r="U51" s="1"/>
    </row>
    <row r="52" spans="1:21" ht="15.75" customHeight="1">
      <c r="A52" s="22">
        <v>42</v>
      </c>
      <c r="B52" s="25" t="s">
        <v>6</v>
      </c>
      <c r="C52" s="26"/>
      <c r="D52" s="26"/>
      <c r="E52" s="26"/>
      <c r="F52" s="27"/>
      <c r="G52" s="28"/>
      <c r="H52" s="28"/>
      <c r="I52" s="29"/>
      <c r="J52" s="29"/>
      <c r="K52" s="30"/>
      <c r="L52" s="28"/>
      <c r="M52" s="30"/>
      <c r="N52" s="31" t="str">
        <f t="shared" si="0"/>
        <v/>
      </c>
      <c r="O52" s="31" t="str">
        <f t="shared" si="1"/>
        <v/>
      </c>
      <c r="P52" s="30" t="str">
        <f t="shared" si="2"/>
        <v/>
      </c>
      <c r="Q52" s="29"/>
      <c r="R52" s="29"/>
      <c r="S52" s="1"/>
      <c r="T52" s="1"/>
      <c r="U52" s="1"/>
    </row>
    <row r="53" spans="1:21" ht="15.75" customHeight="1">
      <c r="A53" s="22">
        <v>43</v>
      </c>
      <c r="B53" s="25" t="s">
        <v>6</v>
      </c>
      <c r="C53" s="26"/>
      <c r="D53" s="26"/>
      <c r="E53" s="26"/>
      <c r="F53" s="27"/>
      <c r="G53" s="30"/>
      <c r="H53" s="30"/>
      <c r="I53" s="29"/>
      <c r="J53" s="29"/>
      <c r="K53" s="30"/>
      <c r="L53" s="28"/>
      <c r="M53" s="30"/>
      <c r="N53" s="31" t="str">
        <f t="shared" si="0"/>
        <v/>
      </c>
      <c r="O53" s="31" t="str">
        <f t="shared" si="1"/>
        <v/>
      </c>
      <c r="P53" s="30" t="str">
        <f t="shared" si="2"/>
        <v/>
      </c>
      <c r="Q53" s="29"/>
      <c r="R53" s="29"/>
      <c r="S53" s="1"/>
      <c r="T53" s="1"/>
      <c r="U53" s="1"/>
    </row>
    <row r="54" spans="1:21" ht="15.75" customHeight="1">
      <c r="A54" s="22">
        <v>44</v>
      </c>
      <c r="B54" s="25" t="s">
        <v>6</v>
      </c>
      <c r="C54" s="26"/>
      <c r="D54" s="26"/>
      <c r="E54" s="26"/>
      <c r="F54" s="27"/>
      <c r="G54" s="28"/>
      <c r="H54" s="28"/>
      <c r="I54" s="29"/>
      <c r="J54" s="29"/>
      <c r="K54" s="30"/>
      <c r="L54" s="28"/>
      <c r="M54" s="30"/>
      <c r="N54" s="31" t="str">
        <f t="shared" si="0"/>
        <v/>
      </c>
      <c r="O54" s="31" t="str">
        <f t="shared" si="1"/>
        <v/>
      </c>
      <c r="P54" s="30" t="str">
        <f t="shared" si="2"/>
        <v/>
      </c>
      <c r="Q54" s="29"/>
      <c r="R54" s="29"/>
      <c r="S54" s="1"/>
      <c r="T54" s="1"/>
      <c r="U54" s="1"/>
    </row>
    <row r="55" spans="1:21" ht="15.75" customHeight="1">
      <c r="A55" s="22">
        <v>45</v>
      </c>
      <c r="B55" s="25" t="s">
        <v>6</v>
      </c>
      <c r="C55" s="26"/>
      <c r="D55" s="26"/>
      <c r="E55" s="26"/>
      <c r="F55" s="27"/>
      <c r="G55" s="30"/>
      <c r="H55" s="30"/>
      <c r="I55" s="29"/>
      <c r="J55" s="29"/>
      <c r="K55" s="30"/>
      <c r="L55" s="28"/>
      <c r="M55" s="30"/>
      <c r="N55" s="31" t="str">
        <f t="shared" si="0"/>
        <v/>
      </c>
      <c r="O55" s="31" t="str">
        <f t="shared" si="1"/>
        <v/>
      </c>
      <c r="P55" s="30" t="str">
        <f t="shared" si="2"/>
        <v/>
      </c>
      <c r="Q55" s="29"/>
      <c r="R55" s="29"/>
      <c r="S55" s="1"/>
      <c r="T55" s="1"/>
      <c r="U55" s="1"/>
    </row>
    <row r="56" spans="1:21" ht="15.75" customHeight="1">
      <c r="A56" s="22">
        <v>46</v>
      </c>
      <c r="B56" s="25" t="s">
        <v>6</v>
      </c>
      <c r="C56" s="26"/>
      <c r="D56" s="26"/>
      <c r="E56" s="26"/>
      <c r="F56" s="27"/>
      <c r="G56" s="28"/>
      <c r="H56" s="28"/>
      <c r="I56" s="29"/>
      <c r="J56" s="29"/>
      <c r="K56" s="30"/>
      <c r="L56" s="28"/>
      <c r="M56" s="30"/>
      <c r="N56" s="31" t="str">
        <f t="shared" si="0"/>
        <v/>
      </c>
      <c r="O56" s="31" t="str">
        <f t="shared" si="1"/>
        <v/>
      </c>
      <c r="P56" s="30" t="str">
        <f t="shared" si="2"/>
        <v/>
      </c>
      <c r="Q56" s="29"/>
      <c r="R56" s="29"/>
      <c r="S56" s="1"/>
      <c r="T56" s="1"/>
      <c r="U56" s="1"/>
    </row>
    <row r="57" spans="1:21" ht="15.75" customHeight="1">
      <c r="A57" s="22">
        <v>47</v>
      </c>
      <c r="B57" s="25" t="s">
        <v>6</v>
      </c>
      <c r="C57" s="26"/>
      <c r="D57" s="26"/>
      <c r="E57" s="26"/>
      <c r="F57" s="27"/>
      <c r="G57" s="30"/>
      <c r="H57" s="30"/>
      <c r="I57" s="29"/>
      <c r="J57" s="29"/>
      <c r="K57" s="30"/>
      <c r="L57" s="28"/>
      <c r="M57" s="30"/>
      <c r="N57" s="31" t="str">
        <f t="shared" si="0"/>
        <v/>
      </c>
      <c r="O57" s="31" t="str">
        <f t="shared" si="1"/>
        <v/>
      </c>
      <c r="P57" s="30" t="str">
        <f t="shared" si="2"/>
        <v/>
      </c>
      <c r="Q57" s="29"/>
      <c r="R57" s="29"/>
      <c r="S57" s="1"/>
      <c r="T57" s="1"/>
      <c r="U57" s="1"/>
    </row>
    <row r="58" spans="1:21" ht="15.75" customHeight="1">
      <c r="A58" s="22">
        <v>48</v>
      </c>
      <c r="B58" s="25" t="s">
        <v>6</v>
      </c>
      <c r="C58" s="26"/>
      <c r="D58" s="26"/>
      <c r="E58" s="26"/>
      <c r="F58" s="27"/>
      <c r="G58" s="28"/>
      <c r="H58" s="28"/>
      <c r="I58" s="29"/>
      <c r="J58" s="29"/>
      <c r="K58" s="30"/>
      <c r="L58" s="28"/>
      <c r="M58" s="30"/>
      <c r="N58" s="31" t="str">
        <f t="shared" si="0"/>
        <v/>
      </c>
      <c r="O58" s="31" t="str">
        <f t="shared" si="1"/>
        <v/>
      </c>
      <c r="P58" s="30" t="str">
        <f t="shared" si="2"/>
        <v/>
      </c>
      <c r="Q58" s="29"/>
      <c r="R58" s="29"/>
      <c r="S58" s="1"/>
      <c r="T58" s="1"/>
      <c r="U58" s="1"/>
    </row>
    <row r="59" spans="1:21" ht="15.75" customHeight="1">
      <c r="A59" s="22">
        <v>49</v>
      </c>
      <c r="B59" s="25" t="s">
        <v>6</v>
      </c>
      <c r="C59" s="26"/>
      <c r="D59" s="26"/>
      <c r="E59" s="26"/>
      <c r="F59" s="27"/>
      <c r="G59" s="30"/>
      <c r="H59" s="30"/>
      <c r="I59" s="29"/>
      <c r="J59" s="29"/>
      <c r="K59" s="30"/>
      <c r="L59" s="28"/>
      <c r="M59" s="30"/>
      <c r="N59" s="31" t="str">
        <f t="shared" si="0"/>
        <v/>
      </c>
      <c r="O59" s="31" t="str">
        <f t="shared" si="1"/>
        <v/>
      </c>
      <c r="P59" s="30" t="str">
        <f t="shared" si="2"/>
        <v/>
      </c>
      <c r="Q59" s="29"/>
      <c r="R59" s="29"/>
      <c r="S59" s="1"/>
      <c r="T59" s="1"/>
      <c r="U59" s="1"/>
    </row>
    <row r="60" spans="1:21" ht="15.75" customHeight="1">
      <c r="A60" s="22">
        <v>50</v>
      </c>
      <c r="B60" s="25" t="s">
        <v>6</v>
      </c>
      <c r="C60" s="26"/>
      <c r="D60" s="26"/>
      <c r="E60" s="26"/>
      <c r="F60" s="27"/>
      <c r="G60" s="28"/>
      <c r="H60" s="28"/>
      <c r="I60" s="29"/>
      <c r="J60" s="29"/>
      <c r="K60" s="30"/>
      <c r="L60" s="28"/>
      <c r="M60" s="30"/>
      <c r="N60" s="31" t="str">
        <f t="shared" si="0"/>
        <v/>
      </c>
      <c r="O60" s="31" t="str">
        <f t="shared" si="1"/>
        <v/>
      </c>
      <c r="P60" s="30" t="str">
        <f t="shared" si="2"/>
        <v/>
      </c>
      <c r="Q60" s="29"/>
      <c r="R60" s="29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36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autoFilter ref="A10:R10"/>
  <mergeCells count="3">
    <mergeCell ref="A1:R1"/>
    <mergeCell ref="C9:D9"/>
    <mergeCell ref="C2:P2"/>
  </mergeCells>
  <conditionalFormatting sqref="C4">
    <cfRule type="expression" dxfId="23" priority="1" stopIfTrue="1">
      <formula>ISBLANK(C4)</formula>
    </cfRule>
  </conditionalFormatting>
  <conditionalFormatting sqref="C5">
    <cfRule type="expression" dxfId="22" priority="2" stopIfTrue="1">
      <formula>ISBLANK(C5)</formula>
    </cfRule>
  </conditionalFormatting>
  <conditionalFormatting sqref="C8">
    <cfRule type="expression" dxfId="21" priority="3" stopIfTrue="1">
      <formula>ISBLANK(C8)</formula>
    </cfRule>
  </conditionalFormatting>
  <conditionalFormatting sqref="E9">
    <cfRule type="expression" dxfId="20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workbookViewId="0">
      <selection sqref="A1:R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41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COUNTA(M11:M60)</f>
        <v>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/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COUNTIF(P11:P60,"победитель")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COUNTIF(P11:P60,"призер")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COUNTIF(P11:P60,"участник")</f>
        <v>0</v>
      </c>
      <c r="S6" s="1"/>
      <c r="T6" s="1"/>
      <c r="U6" s="1"/>
    </row>
    <row r="7" spans="1:21">
      <c r="A7" s="6" t="s">
        <v>12</v>
      </c>
      <c r="B7" s="6"/>
      <c r="C7" s="6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 t="e">
        <f>(R4+R5)/R2</f>
        <v>#DIV/0!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/>
      <c r="F9" s="1"/>
      <c r="G9" s="8" t="s">
        <v>17</v>
      </c>
      <c r="H9" s="16">
        <f>E9/2</f>
        <v>0</v>
      </c>
      <c r="I9" s="1"/>
      <c r="J9" s="17" t="s">
        <v>18</v>
      </c>
      <c r="K9" s="18">
        <f>MAX(M11:M60)</f>
        <v>0</v>
      </c>
      <c r="L9" s="19" t="e">
        <f>IF(K9*100/E9&gt;=50,"победитель","участник")</f>
        <v>#DIV/0!</v>
      </c>
      <c r="M9" s="1"/>
      <c r="N9" s="1"/>
      <c r="O9" s="1"/>
      <c r="P9" s="20" t="e">
        <f>R8-45%</f>
        <v>#DIV/0!</v>
      </c>
      <c r="Q9" s="8" t="s">
        <v>19</v>
      </c>
      <c r="R9" s="21" t="e">
        <f>IF((R2*P9)&gt;0,(R2*P9),0)</f>
        <v>#DIV/0!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/>
      <c r="D11" s="26"/>
      <c r="E11" s="26"/>
      <c r="F11" s="27"/>
      <c r="G11" s="28"/>
      <c r="H11" s="28"/>
      <c r="I11" s="29"/>
      <c r="J11" s="29"/>
      <c r="K11" s="30"/>
      <c r="L11" s="28"/>
      <c r="M11" s="30"/>
      <c r="N11" s="31" t="str">
        <f t="shared" ref="N11:N60" si="0">IF(M11="","",M11/$E$9)</f>
        <v/>
      </c>
      <c r="O11" s="31" t="str">
        <f t="shared" ref="O11:O60" si="1">IF(M11="","",M11/$K$9)</f>
        <v/>
      </c>
      <c r="P11" s="30" t="str">
        <f t="shared" ref="P11:P60" si="2">IF(M11="","",IF($K$9=M11,$L$9,IF(M11&gt;=$H$9,"призер","участник")))</f>
        <v/>
      </c>
      <c r="Q11" s="29"/>
      <c r="R11" s="29"/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/>
      <c r="D12" s="26"/>
      <c r="E12" s="26"/>
      <c r="F12" s="27"/>
      <c r="G12" s="28"/>
      <c r="H12" s="28"/>
      <c r="I12" s="29"/>
      <c r="J12" s="29"/>
      <c r="K12" s="30"/>
      <c r="L12" s="28"/>
      <c r="M12" s="30"/>
      <c r="N12" s="31" t="str">
        <f t="shared" si="0"/>
        <v/>
      </c>
      <c r="O12" s="31" t="str">
        <f t="shared" si="1"/>
        <v/>
      </c>
      <c r="P12" s="30" t="str">
        <f t="shared" si="2"/>
        <v/>
      </c>
      <c r="Q12" s="29"/>
      <c r="R12" s="29"/>
      <c r="S12" s="32"/>
      <c r="T12" s="32"/>
      <c r="U12" s="32"/>
    </row>
    <row r="13" spans="1:21">
      <c r="A13" s="22">
        <v>3</v>
      </c>
      <c r="B13" s="25" t="s">
        <v>6</v>
      </c>
      <c r="C13" s="26"/>
      <c r="D13" s="26"/>
      <c r="E13" s="26"/>
      <c r="F13" s="33"/>
      <c r="G13" s="28"/>
      <c r="H13" s="28"/>
      <c r="I13" s="34"/>
      <c r="J13" s="34"/>
      <c r="K13" s="35"/>
      <c r="L13" s="28"/>
      <c r="M13" s="30"/>
      <c r="N13" s="31" t="str">
        <f t="shared" si="0"/>
        <v/>
      </c>
      <c r="O13" s="31" t="str">
        <f t="shared" si="1"/>
        <v/>
      </c>
      <c r="P13" s="30" t="str">
        <f t="shared" si="2"/>
        <v/>
      </c>
      <c r="Q13" s="29"/>
      <c r="R13" s="29"/>
      <c r="S13" s="1"/>
      <c r="T13" s="1"/>
      <c r="U13" s="1"/>
    </row>
    <row r="14" spans="1:21">
      <c r="A14" s="22">
        <v>4</v>
      </c>
      <c r="B14" s="25" t="s">
        <v>6</v>
      </c>
      <c r="C14" s="26"/>
      <c r="D14" s="26"/>
      <c r="E14" s="26"/>
      <c r="F14" s="27"/>
      <c r="G14" s="28"/>
      <c r="H14" s="28"/>
      <c r="I14" s="29"/>
      <c r="J14" s="29"/>
      <c r="K14" s="30"/>
      <c r="L14" s="28"/>
      <c r="M14" s="30"/>
      <c r="N14" s="31" t="str">
        <f t="shared" si="0"/>
        <v/>
      </c>
      <c r="O14" s="31" t="str">
        <f t="shared" si="1"/>
        <v/>
      </c>
      <c r="P14" s="30" t="str">
        <f t="shared" si="2"/>
        <v/>
      </c>
      <c r="Q14" s="29"/>
      <c r="R14" s="29"/>
      <c r="S14" s="1"/>
      <c r="T14" s="1"/>
      <c r="U14" s="1"/>
    </row>
    <row r="15" spans="1:21">
      <c r="A15" s="22">
        <v>5</v>
      </c>
      <c r="B15" s="25" t="s">
        <v>6</v>
      </c>
      <c r="C15" s="26"/>
      <c r="D15" s="26"/>
      <c r="E15" s="26"/>
      <c r="F15" s="27"/>
      <c r="G15" s="28"/>
      <c r="H15" s="28"/>
      <c r="I15" s="29"/>
      <c r="J15" s="29"/>
      <c r="K15" s="30"/>
      <c r="L15" s="28"/>
      <c r="M15" s="30"/>
      <c r="N15" s="31" t="str">
        <f t="shared" si="0"/>
        <v/>
      </c>
      <c r="O15" s="31" t="str">
        <f t="shared" si="1"/>
        <v/>
      </c>
      <c r="P15" s="30" t="str">
        <f t="shared" si="2"/>
        <v/>
      </c>
      <c r="Q15" s="29"/>
      <c r="R15" s="29"/>
      <c r="S15" s="1"/>
      <c r="T15" s="1"/>
      <c r="U15" s="1"/>
    </row>
    <row r="16" spans="1:21">
      <c r="A16" s="22">
        <v>6</v>
      </c>
      <c r="B16" s="25" t="s">
        <v>6</v>
      </c>
      <c r="C16" s="26"/>
      <c r="D16" s="26"/>
      <c r="E16" s="26"/>
      <c r="F16" s="27"/>
      <c r="G16" s="28"/>
      <c r="H16" s="28"/>
      <c r="I16" s="29"/>
      <c r="J16" s="29"/>
      <c r="K16" s="30"/>
      <c r="L16" s="28"/>
      <c r="M16" s="30"/>
      <c r="N16" s="31" t="str">
        <f t="shared" si="0"/>
        <v/>
      </c>
      <c r="O16" s="31" t="str">
        <f t="shared" si="1"/>
        <v/>
      </c>
      <c r="P16" s="30" t="str">
        <f t="shared" si="2"/>
        <v/>
      </c>
      <c r="Q16" s="29"/>
      <c r="R16" s="29"/>
      <c r="S16" s="1"/>
      <c r="T16" s="1"/>
      <c r="U16" s="1"/>
    </row>
    <row r="17" spans="1:21">
      <c r="A17" s="22">
        <v>7</v>
      </c>
      <c r="B17" s="25" t="s">
        <v>6</v>
      </c>
      <c r="C17" s="26"/>
      <c r="D17" s="26"/>
      <c r="E17" s="26"/>
      <c r="F17" s="27"/>
      <c r="G17" s="28"/>
      <c r="H17" s="28"/>
      <c r="I17" s="29"/>
      <c r="J17" s="29"/>
      <c r="K17" s="30"/>
      <c r="L17" s="28"/>
      <c r="M17" s="30"/>
      <c r="N17" s="31" t="str">
        <f t="shared" si="0"/>
        <v/>
      </c>
      <c r="O17" s="31" t="str">
        <f t="shared" si="1"/>
        <v/>
      </c>
      <c r="P17" s="30" t="str">
        <f t="shared" si="2"/>
        <v/>
      </c>
      <c r="Q17" s="29"/>
      <c r="R17" s="29"/>
      <c r="S17" s="1"/>
      <c r="T17" s="1"/>
      <c r="U17" s="1"/>
    </row>
    <row r="18" spans="1:21">
      <c r="A18" s="22">
        <v>8</v>
      </c>
      <c r="B18" s="25" t="s">
        <v>6</v>
      </c>
      <c r="C18" s="26"/>
      <c r="D18" s="26"/>
      <c r="E18" s="26"/>
      <c r="F18" s="27"/>
      <c r="G18" s="28"/>
      <c r="H18" s="28"/>
      <c r="I18" s="29"/>
      <c r="J18" s="29"/>
      <c r="K18" s="30"/>
      <c r="L18" s="28"/>
      <c r="M18" s="30"/>
      <c r="N18" s="31" t="str">
        <f t="shared" si="0"/>
        <v/>
      </c>
      <c r="O18" s="31" t="str">
        <f t="shared" si="1"/>
        <v/>
      </c>
      <c r="P18" s="30" t="str">
        <f t="shared" si="2"/>
        <v/>
      </c>
      <c r="Q18" s="29"/>
      <c r="R18" s="29"/>
      <c r="S18" s="1"/>
      <c r="T18" s="1"/>
      <c r="U18" s="1"/>
    </row>
    <row r="19" spans="1:21">
      <c r="A19" s="22">
        <v>9</v>
      </c>
      <c r="B19" s="25" t="s">
        <v>6</v>
      </c>
      <c r="C19" s="26"/>
      <c r="D19" s="26"/>
      <c r="E19" s="26"/>
      <c r="F19" s="27"/>
      <c r="G19" s="28"/>
      <c r="H19" s="28"/>
      <c r="I19" s="29"/>
      <c r="J19" s="29"/>
      <c r="K19" s="30"/>
      <c r="L19" s="28"/>
      <c r="M19" s="30"/>
      <c r="N19" s="31" t="str">
        <f t="shared" si="0"/>
        <v/>
      </c>
      <c r="O19" s="31" t="str">
        <f t="shared" si="1"/>
        <v/>
      </c>
      <c r="P19" s="30" t="str">
        <f t="shared" si="2"/>
        <v/>
      </c>
      <c r="Q19" s="29"/>
      <c r="R19" s="29"/>
      <c r="S19" s="1"/>
      <c r="T19" s="1"/>
      <c r="U19" s="1"/>
    </row>
    <row r="20" spans="1:21">
      <c r="A20" s="22">
        <v>10</v>
      </c>
      <c r="B20" s="25" t="s">
        <v>6</v>
      </c>
      <c r="C20" s="26"/>
      <c r="D20" s="26"/>
      <c r="E20" s="26"/>
      <c r="F20" s="27"/>
      <c r="G20" s="28"/>
      <c r="H20" s="28"/>
      <c r="I20" s="29"/>
      <c r="J20" s="29"/>
      <c r="K20" s="30"/>
      <c r="L20" s="28"/>
      <c r="M20" s="30"/>
      <c r="N20" s="31" t="str">
        <f t="shared" si="0"/>
        <v/>
      </c>
      <c r="O20" s="31" t="str">
        <f t="shared" si="1"/>
        <v/>
      </c>
      <c r="P20" s="30" t="str">
        <f t="shared" si="2"/>
        <v/>
      </c>
      <c r="Q20" s="29"/>
      <c r="R20" s="29"/>
      <c r="S20" s="1"/>
      <c r="T20" s="1"/>
      <c r="U20" s="1"/>
    </row>
    <row r="21" spans="1:21" ht="15.75" customHeight="1">
      <c r="A21" s="22">
        <v>11</v>
      </c>
      <c r="B21" s="25" t="s">
        <v>6</v>
      </c>
      <c r="C21" s="26"/>
      <c r="D21" s="26"/>
      <c r="E21" s="26"/>
      <c r="F21" s="27"/>
      <c r="G21" s="28"/>
      <c r="H21" s="28"/>
      <c r="I21" s="29"/>
      <c r="J21" s="29"/>
      <c r="K21" s="30"/>
      <c r="L21" s="28"/>
      <c r="M21" s="30"/>
      <c r="N21" s="31" t="str">
        <f t="shared" si="0"/>
        <v/>
      </c>
      <c r="O21" s="31" t="str">
        <f t="shared" si="1"/>
        <v/>
      </c>
      <c r="P21" s="30" t="str">
        <f t="shared" si="2"/>
        <v/>
      </c>
      <c r="Q21" s="29"/>
      <c r="R21" s="29"/>
      <c r="S21" s="1"/>
      <c r="T21" s="1"/>
      <c r="U21" s="1"/>
    </row>
    <row r="22" spans="1:21" ht="15.75" customHeight="1">
      <c r="A22" s="22">
        <v>12</v>
      </c>
      <c r="B22" s="25" t="s">
        <v>6</v>
      </c>
      <c r="C22" s="26"/>
      <c r="D22" s="26"/>
      <c r="E22" s="26"/>
      <c r="F22" s="27"/>
      <c r="G22" s="28"/>
      <c r="H22" s="28"/>
      <c r="I22" s="29"/>
      <c r="J22" s="29"/>
      <c r="K22" s="30"/>
      <c r="L22" s="28"/>
      <c r="M22" s="30"/>
      <c r="N22" s="31" t="str">
        <f t="shared" si="0"/>
        <v/>
      </c>
      <c r="O22" s="31" t="str">
        <f t="shared" si="1"/>
        <v/>
      </c>
      <c r="P22" s="30" t="str">
        <f t="shared" si="2"/>
        <v/>
      </c>
      <c r="Q22" s="29"/>
      <c r="R22" s="29"/>
      <c r="S22" s="1"/>
      <c r="T22" s="1"/>
      <c r="U22" s="1"/>
    </row>
    <row r="23" spans="1:21" ht="15.75" customHeight="1">
      <c r="A23" s="22">
        <v>13</v>
      </c>
      <c r="B23" s="25" t="s">
        <v>6</v>
      </c>
      <c r="C23" s="26"/>
      <c r="D23" s="26"/>
      <c r="E23" s="26"/>
      <c r="F23" s="27"/>
      <c r="G23" s="28"/>
      <c r="H23" s="28"/>
      <c r="I23" s="29"/>
      <c r="J23" s="29"/>
      <c r="K23" s="30"/>
      <c r="L23" s="28"/>
      <c r="M23" s="30"/>
      <c r="N23" s="31" t="str">
        <f t="shared" si="0"/>
        <v/>
      </c>
      <c r="O23" s="31" t="str">
        <f t="shared" si="1"/>
        <v/>
      </c>
      <c r="P23" s="30" t="str">
        <f t="shared" si="2"/>
        <v/>
      </c>
      <c r="Q23" s="29"/>
      <c r="R23" s="29"/>
      <c r="S23" s="1"/>
      <c r="T23" s="1"/>
      <c r="U23" s="1"/>
    </row>
    <row r="24" spans="1:21" ht="15.75" customHeight="1">
      <c r="A24" s="22">
        <v>14</v>
      </c>
      <c r="B24" s="25" t="s">
        <v>6</v>
      </c>
      <c r="C24" s="26"/>
      <c r="D24" s="26"/>
      <c r="E24" s="26"/>
      <c r="F24" s="27"/>
      <c r="G24" s="28"/>
      <c r="H24" s="28"/>
      <c r="I24" s="29"/>
      <c r="J24" s="29"/>
      <c r="K24" s="30"/>
      <c r="L24" s="28"/>
      <c r="M24" s="30"/>
      <c r="N24" s="31" t="str">
        <f t="shared" si="0"/>
        <v/>
      </c>
      <c r="O24" s="31" t="str">
        <f t="shared" si="1"/>
        <v/>
      </c>
      <c r="P24" s="30" t="str">
        <f t="shared" si="2"/>
        <v/>
      </c>
      <c r="Q24" s="29"/>
      <c r="R24" s="29"/>
      <c r="S24" s="1"/>
      <c r="T24" s="1"/>
      <c r="U24" s="1"/>
    </row>
    <row r="25" spans="1:21" ht="15.75" customHeight="1">
      <c r="A25" s="22">
        <v>15</v>
      </c>
      <c r="B25" s="25" t="s">
        <v>6</v>
      </c>
      <c r="C25" s="26"/>
      <c r="D25" s="26"/>
      <c r="E25" s="26"/>
      <c r="F25" s="27"/>
      <c r="G25" s="28"/>
      <c r="H25" s="28"/>
      <c r="I25" s="29"/>
      <c r="J25" s="29"/>
      <c r="K25" s="30"/>
      <c r="L25" s="28"/>
      <c r="M25" s="30"/>
      <c r="N25" s="31" t="str">
        <f t="shared" si="0"/>
        <v/>
      </c>
      <c r="O25" s="31" t="str">
        <f t="shared" si="1"/>
        <v/>
      </c>
      <c r="P25" s="30" t="str">
        <f t="shared" si="2"/>
        <v/>
      </c>
      <c r="Q25" s="29"/>
      <c r="R25" s="29"/>
      <c r="S25" s="1"/>
      <c r="T25" s="1"/>
      <c r="U25" s="1"/>
    </row>
    <row r="26" spans="1:21" ht="15.75" customHeight="1">
      <c r="A26" s="22">
        <v>16</v>
      </c>
      <c r="B26" s="25" t="s">
        <v>6</v>
      </c>
      <c r="C26" s="26"/>
      <c r="D26" s="26"/>
      <c r="E26" s="26"/>
      <c r="F26" s="27"/>
      <c r="G26" s="28"/>
      <c r="H26" s="28"/>
      <c r="I26" s="29"/>
      <c r="J26" s="29"/>
      <c r="K26" s="30"/>
      <c r="L26" s="28"/>
      <c r="M26" s="30"/>
      <c r="N26" s="31" t="str">
        <f t="shared" si="0"/>
        <v/>
      </c>
      <c r="O26" s="31" t="str">
        <f t="shared" si="1"/>
        <v/>
      </c>
      <c r="P26" s="30" t="str">
        <f t="shared" si="2"/>
        <v/>
      </c>
      <c r="Q26" s="29"/>
      <c r="R26" s="29"/>
      <c r="S26" s="1"/>
      <c r="T26" s="1"/>
      <c r="U26" s="1"/>
    </row>
    <row r="27" spans="1:21" ht="15.75" customHeight="1">
      <c r="A27" s="22">
        <v>17</v>
      </c>
      <c r="B27" s="25" t="s">
        <v>6</v>
      </c>
      <c r="C27" s="26"/>
      <c r="D27" s="26"/>
      <c r="E27" s="26"/>
      <c r="F27" s="27"/>
      <c r="G27" s="28"/>
      <c r="H27" s="28"/>
      <c r="I27" s="29"/>
      <c r="J27" s="29"/>
      <c r="K27" s="30"/>
      <c r="L27" s="28"/>
      <c r="M27" s="30"/>
      <c r="N27" s="31" t="str">
        <f t="shared" si="0"/>
        <v/>
      </c>
      <c r="O27" s="31" t="str">
        <f t="shared" si="1"/>
        <v/>
      </c>
      <c r="P27" s="30" t="str">
        <f t="shared" si="2"/>
        <v/>
      </c>
      <c r="Q27" s="29"/>
      <c r="R27" s="29"/>
      <c r="S27" s="1"/>
      <c r="T27" s="1"/>
      <c r="U27" s="1"/>
    </row>
    <row r="28" spans="1:21" ht="15.75" customHeight="1">
      <c r="A28" s="22">
        <v>18</v>
      </c>
      <c r="B28" s="25" t="s">
        <v>6</v>
      </c>
      <c r="C28" s="26"/>
      <c r="D28" s="26"/>
      <c r="E28" s="26"/>
      <c r="F28" s="27"/>
      <c r="G28" s="28"/>
      <c r="H28" s="28"/>
      <c r="I28" s="29"/>
      <c r="J28" s="29"/>
      <c r="K28" s="30"/>
      <c r="L28" s="28"/>
      <c r="M28" s="30"/>
      <c r="N28" s="31" t="str">
        <f t="shared" si="0"/>
        <v/>
      </c>
      <c r="O28" s="31" t="str">
        <f t="shared" si="1"/>
        <v/>
      </c>
      <c r="P28" s="30" t="str">
        <f t="shared" si="2"/>
        <v/>
      </c>
      <c r="Q28" s="29"/>
      <c r="R28" s="29"/>
      <c r="S28" s="1"/>
      <c r="T28" s="1"/>
      <c r="U28" s="1"/>
    </row>
    <row r="29" spans="1:21" ht="15.75" customHeight="1">
      <c r="A29" s="22">
        <v>19</v>
      </c>
      <c r="B29" s="25" t="s">
        <v>6</v>
      </c>
      <c r="C29" s="26"/>
      <c r="D29" s="26"/>
      <c r="E29" s="26"/>
      <c r="F29" s="27"/>
      <c r="G29" s="28"/>
      <c r="H29" s="28"/>
      <c r="I29" s="29"/>
      <c r="J29" s="29"/>
      <c r="K29" s="30"/>
      <c r="L29" s="28"/>
      <c r="M29" s="30"/>
      <c r="N29" s="31" t="str">
        <f t="shared" si="0"/>
        <v/>
      </c>
      <c r="O29" s="31" t="str">
        <f t="shared" si="1"/>
        <v/>
      </c>
      <c r="P29" s="30" t="str">
        <f t="shared" si="2"/>
        <v/>
      </c>
      <c r="Q29" s="29"/>
      <c r="R29" s="29"/>
      <c r="S29" s="1"/>
      <c r="T29" s="1"/>
      <c r="U29" s="1"/>
    </row>
    <row r="30" spans="1:21" ht="15.75" customHeight="1">
      <c r="A30" s="22">
        <v>20</v>
      </c>
      <c r="B30" s="25" t="s">
        <v>6</v>
      </c>
      <c r="C30" s="26"/>
      <c r="D30" s="26"/>
      <c r="E30" s="26"/>
      <c r="F30" s="27"/>
      <c r="G30" s="28"/>
      <c r="H30" s="28"/>
      <c r="I30" s="29"/>
      <c r="J30" s="29"/>
      <c r="K30" s="30"/>
      <c r="L30" s="28"/>
      <c r="M30" s="30"/>
      <c r="N30" s="31" t="str">
        <f t="shared" si="0"/>
        <v/>
      </c>
      <c r="O30" s="31" t="str">
        <f t="shared" si="1"/>
        <v/>
      </c>
      <c r="P30" s="30" t="str">
        <f t="shared" si="2"/>
        <v/>
      </c>
      <c r="Q30" s="29"/>
      <c r="R30" s="29"/>
      <c r="S30" s="1"/>
      <c r="T30" s="1"/>
      <c r="U30" s="1"/>
    </row>
    <row r="31" spans="1:21" ht="15.75" customHeight="1">
      <c r="A31" s="22">
        <v>21</v>
      </c>
      <c r="B31" s="25" t="s">
        <v>6</v>
      </c>
      <c r="C31" s="26"/>
      <c r="D31" s="26"/>
      <c r="E31" s="26"/>
      <c r="F31" s="27"/>
      <c r="G31" s="28"/>
      <c r="H31" s="28"/>
      <c r="I31" s="29"/>
      <c r="J31" s="29"/>
      <c r="K31" s="30"/>
      <c r="L31" s="28"/>
      <c r="M31" s="30"/>
      <c r="N31" s="31" t="str">
        <f t="shared" si="0"/>
        <v/>
      </c>
      <c r="O31" s="31" t="str">
        <f t="shared" si="1"/>
        <v/>
      </c>
      <c r="P31" s="30" t="str">
        <f t="shared" si="2"/>
        <v/>
      </c>
      <c r="Q31" s="29"/>
      <c r="R31" s="29"/>
      <c r="S31" s="1"/>
      <c r="T31" s="1"/>
      <c r="U31" s="1"/>
    </row>
    <row r="32" spans="1:21" ht="15.75" customHeight="1">
      <c r="A32" s="22">
        <v>22</v>
      </c>
      <c r="B32" s="25" t="s">
        <v>6</v>
      </c>
      <c r="C32" s="26"/>
      <c r="D32" s="26"/>
      <c r="E32" s="26"/>
      <c r="F32" s="27"/>
      <c r="G32" s="28"/>
      <c r="H32" s="28"/>
      <c r="I32" s="29"/>
      <c r="J32" s="29"/>
      <c r="K32" s="30"/>
      <c r="L32" s="28"/>
      <c r="M32" s="30"/>
      <c r="N32" s="31" t="str">
        <f t="shared" si="0"/>
        <v/>
      </c>
      <c r="O32" s="31" t="str">
        <f t="shared" si="1"/>
        <v/>
      </c>
      <c r="P32" s="30" t="str">
        <f t="shared" si="2"/>
        <v/>
      </c>
      <c r="Q32" s="29"/>
      <c r="R32" s="29"/>
      <c r="S32" s="1"/>
      <c r="T32" s="1"/>
      <c r="U32" s="1"/>
    </row>
    <row r="33" spans="1:21" ht="15.75" customHeight="1">
      <c r="A33" s="22">
        <v>23</v>
      </c>
      <c r="B33" s="25" t="s">
        <v>6</v>
      </c>
      <c r="C33" s="26"/>
      <c r="D33" s="26"/>
      <c r="E33" s="26"/>
      <c r="F33" s="27"/>
      <c r="G33" s="28"/>
      <c r="H33" s="28"/>
      <c r="I33" s="29"/>
      <c r="J33" s="29"/>
      <c r="K33" s="30"/>
      <c r="L33" s="28"/>
      <c r="M33" s="30"/>
      <c r="N33" s="31" t="str">
        <f t="shared" si="0"/>
        <v/>
      </c>
      <c r="O33" s="31" t="str">
        <f t="shared" si="1"/>
        <v/>
      </c>
      <c r="P33" s="30" t="str">
        <f t="shared" si="2"/>
        <v/>
      </c>
      <c r="Q33" s="29"/>
      <c r="R33" s="29"/>
      <c r="S33" s="1"/>
      <c r="T33" s="1"/>
      <c r="U33" s="1"/>
    </row>
    <row r="34" spans="1:21" ht="15.75" customHeight="1">
      <c r="A34" s="22">
        <v>24</v>
      </c>
      <c r="B34" s="25" t="s">
        <v>6</v>
      </c>
      <c r="C34" s="26"/>
      <c r="D34" s="26"/>
      <c r="E34" s="26"/>
      <c r="F34" s="27"/>
      <c r="G34" s="28"/>
      <c r="H34" s="28"/>
      <c r="I34" s="29"/>
      <c r="J34" s="29"/>
      <c r="K34" s="30"/>
      <c r="L34" s="28"/>
      <c r="M34" s="30"/>
      <c r="N34" s="31" t="str">
        <f t="shared" si="0"/>
        <v/>
      </c>
      <c r="O34" s="31" t="str">
        <f t="shared" si="1"/>
        <v/>
      </c>
      <c r="P34" s="30" t="str">
        <f t="shared" si="2"/>
        <v/>
      </c>
      <c r="Q34" s="29"/>
      <c r="R34" s="29"/>
      <c r="S34" s="1"/>
      <c r="T34" s="1"/>
      <c r="U34" s="1"/>
    </row>
    <row r="35" spans="1:21" ht="15.75" customHeight="1">
      <c r="A35" s="22">
        <v>25</v>
      </c>
      <c r="B35" s="25" t="s">
        <v>6</v>
      </c>
      <c r="C35" s="26"/>
      <c r="D35" s="26"/>
      <c r="E35" s="26"/>
      <c r="F35" s="27"/>
      <c r="G35" s="28"/>
      <c r="H35" s="28"/>
      <c r="I35" s="29"/>
      <c r="J35" s="29"/>
      <c r="K35" s="30"/>
      <c r="L35" s="28"/>
      <c r="M35" s="30"/>
      <c r="N35" s="31" t="str">
        <f t="shared" si="0"/>
        <v/>
      </c>
      <c r="O35" s="31" t="str">
        <f t="shared" si="1"/>
        <v/>
      </c>
      <c r="P35" s="30" t="str">
        <f t="shared" si="2"/>
        <v/>
      </c>
      <c r="Q35" s="29"/>
      <c r="R35" s="29"/>
      <c r="S35" s="1"/>
      <c r="T35" s="1"/>
      <c r="U35" s="1"/>
    </row>
    <row r="36" spans="1:21" ht="15.75" customHeight="1">
      <c r="A36" s="22">
        <v>26</v>
      </c>
      <c r="B36" s="25" t="s">
        <v>6</v>
      </c>
      <c r="C36" s="26"/>
      <c r="D36" s="26"/>
      <c r="E36" s="26"/>
      <c r="F36" s="27"/>
      <c r="G36" s="28"/>
      <c r="H36" s="28"/>
      <c r="I36" s="29"/>
      <c r="J36" s="29"/>
      <c r="K36" s="30"/>
      <c r="L36" s="28"/>
      <c r="M36" s="30"/>
      <c r="N36" s="31" t="str">
        <f t="shared" si="0"/>
        <v/>
      </c>
      <c r="O36" s="31" t="str">
        <f t="shared" si="1"/>
        <v/>
      </c>
      <c r="P36" s="30" t="str">
        <f t="shared" si="2"/>
        <v/>
      </c>
      <c r="Q36" s="29"/>
      <c r="R36" s="29"/>
      <c r="S36" s="1"/>
      <c r="T36" s="1"/>
      <c r="U36" s="1"/>
    </row>
    <row r="37" spans="1:21" ht="15.75" customHeight="1">
      <c r="A37" s="22">
        <v>27</v>
      </c>
      <c r="B37" s="25" t="s">
        <v>6</v>
      </c>
      <c r="C37" s="26"/>
      <c r="D37" s="26"/>
      <c r="E37" s="26"/>
      <c r="F37" s="27"/>
      <c r="G37" s="28"/>
      <c r="H37" s="28"/>
      <c r="I37" s="29"/>
      <c r="J37" s="29"/>
      <c r="K37" s="30"/>
      <c r="L37" s="28"/>
      <c r="M37" s="30"/>
      <c r="N37" s="31" t="str">
        <f t="shared" si="0"/>
        <v/>
      </c>
      <c r="O37" s="31" t="str">
        <f t="shared" si="1"/>
        <v/>
      </c>
      <c r="P37" s="30" t="str">
        <f t="shared" si="2"/>
        <v/>
      </c>
      <c r="Q37" s="29"/>
      <c r="R37" s="29"/>
      <c r="S37" s="1"/>
      <c r="T37" s="1"/>
      <c r="U37" s="1"/>
    </row>
    <row r="38" spans="1:21" ht="15.75" customHeight="1">
      <c r="A38" s="22">
        <v>28</v>
      </c>
      <c r="B38" s="25" t="s">
        <v>6</v>
      </c>
      <c r="C38" s="26"/>
      <c r="D38" s="26"/>
      <c r="E38" s="26"/>
      <c r="F38" s="27"/>
      <c r="G38" s="28"/>
      <c r="H38" s="28"/>
      <c r="I38" s="29"/>
      <c r="J38" s="29"/>
      <c r="K38" s="30"/>
      <c r="L38" s="28"/>
      <c r="M38" s="30"/>
      <c r="N38" s="31" t="str">
        <f t="shared" si="0"/>
        <v/>
      </c>
      <c r="O38" s="31" t="str">
        <f t="shared" si="1"/>
        <v/>
      </c>
      <c r="P38" s="30" t="str">
        <f t="shared" si="2"/>
        <v/>
      </c>
      <c r="Q38" s="29"/>
      <c r="R38" s="29"/>
      <c r="S38" s="1"/>
      <c r="T38" s="1"/>
      <c r="U38" s="1"/>
    </row>
    <row r="39" spans="1:21" ht="15.75" customHeight="1">
      <c r="A39" s="22">
        <v>29</v>
      </c>
      <c r="B39" s="25" t="s">
        <v>6</v>
      </c>
      <c r="C39" s="26"/>
      <c r="D39" s="26"/>
      <c r="E39" s="26"/>
      <c r="F39" s="27"/>
      <c r="G39" s="28"/>
      <c r="H39" s="28"/>
      <c r="I39" s="29"/>
      <c r="J39" s="29"/>
      <c r="K39" s="30"/>
      <c r="L39" s="28"/>
      <c r="M39" s="30"/>
      <c r="N39" s="31" t="str">
        <f t="shared" si="0"/>
        <v/>
      </c>
      <c r="O39" s="31" t="str">
        <f t="shared" si="1"/>
        <v/>
      </c>
      <c r="P39" s="30" t="str">
        <f t="shared" si="2"/>
        <v/>
      </c>
      <c r="Q39" s="29"/>
      <c r="R39" s="29"/>
      <c r="S39" s="1"/>
      <c r="T39" s="1"/>
      <c r="U39" s="1"/>
    </row>
    <row r="40" spans="1:21" ht="15.75" customHeight="1">
      <c r="A40" s="22">
        <v>30</v>
      </c>
      <c r="B40" s="25" t="s">
        <v>6</v>
      </c>
      <c r="C40" s="26"/>
      <c r="D40" s="26"/>
      <c r="E40" s="26"/>
      <c r="F40" s="27"/>
      <c r="G40" s="28"/>
      <c r="H40" s="28"/>
      <c r="I40" s="29"/>
      <c r="J40" s="29"/>
      <c r="K40" s="30"/>
      <c r="L40" s="28"/>
      <c r="M40" s="30"/>
      <c r="N40" s="31" t="str">
        <f t="shared" si="0"/>
        <v/>
      </c>
      <c r="O40" s="31" t="str">
        <f t="shared" si="1"/>
        <v/>
      </c>
      <c r="P40" s="30" t="str">
        <f t="shared" si="2"/>
        <v/>
      </c>
      <c r="Q40" s="29"/>
      <c r="R40" s="29"/>
      <c r="S40" s="1"/>
      <c r="T40" s="1"/>
      <c r="U40" s="1"/>
    </row>
    <row r="41" spans="1:21" ht="15.75" customHeight="1">
      <c r="A41" s="22">
        <v>31</v>
      </c>
      <c r="B41" s="25" t="s">
        <v>6</v>
      </c>
      <c r="C41" s="26"/>
      <c r="D41" s="26"/>
      <c r="E41" s="26"/>
      <c r="F41" s="27"/>
      <c r="G41" s="28"/>
      <c r="H41" s="28"/>
      <c r="I41" s="29"/>
      <c r="J41" s="29"/>
      <c r="K41" s="30"/>
      <c r="L41" s="28"/>
      <c r="M41" s="30"/>
      <c r="N41" s="31" t="str">
        <f t="shared" si="0"/>
        <v/>
      </c>
      <c r="O41" s="31" t="str">
        <f t="shared" si="1"/>
        <v/>
      </c>
      <c r="P41" s="30" t="str">
        <f t="shared" si="2"/>
        <v/>
      </c>
      <c r="Q41" s="29"/>
      <c r="R41" s="29"/>
      <c r="S41" s="1"/>
      <c r="T41" s="1"/>
      <c r="U41" s="1"/>
    </row>
    <row r="42" spans="1:21" ht="15.75" customHeight="1">
      <c r="A42" s="22">
        <v>32</v>
      </c>
      <c r="B42" s="25" t="s">
        <v>6</v>
      </c>
      <c r="C42" s="26"/>
      <c r="D42" s="26"/>
      <c r="E42" s="26"/>
      <c r="F42" s="27"/>
      <c r="G42" s="28"/>
      <c r="H42" s="28"/>
      <c r="I42" s="29"/>
      <c r="J42" s="29"/>
      <c r="K42" s="30"/>
      <c r="L42" s="28"/>
      <c r="M42" s="30"/>
      <c r="N42" s="31" t="str">
        <f t="shared" si="0"/>
        <v/>
      </c>
      <c r="O42" s="31" t="str">
        <f t="shared" si="1"/>
        <v/>
      </c>
      <c r="P42" s="30" t="str">
        <f t="shared" si="2"/>
        <v/>
      </c>
      <c r="Q42" s="29"/>
      <c r="R42" s="29"/>
      <c r="S42" s="1"/>
      <c r="T42" s="1"/>
      <c r="U42" s="1"/>
    </row>
    <row r="43" spans="1:21" ht="15.75" customHeight="1">
      <c r="A43" s="22">
        <v>33</v>
      </c>
      <c r="B43" s="25" t="s">
        <v>6</v>
      </c>
      <c r="C43" s="26"/>
      <c r="D43" s="26"/>
      <c r="E43" s="26"/>
      <c r="F43" s="27"/>
      <c r="G43" s="30"/>
      <c r="H43" s="30"/>
      <c r="I43" s="29"/>
      <c r="J43" s="29"/>
      <c r="K43" s="30"/>
      <c r="L43" s="28"/>
      <c r="M43" s="30"/>
      <c r="N43" s="31" t="str">
        <f t="shared" si="0"/>
        <v/>
      </c>
      <c r="O43" s="31" t="str">
        <f t="shared" si="1"/>
        <v/>
      </c>
      <c r="P43" s="30" t="str">
        <f t="shared" si="2"/>
        <v/>
      </c>
      <c r="Q43" s="29"/>
      <c r="R43" s="29"/>
      <c r="S43" s="1"/>
      <c r="T43" s="1"/>
      <c r="U43" s="1"/>
    </row>
    <row r="44" spans="1:21" ht="15.75" customHeight="1">
      <c r="A44" s="22">
        <v>34</v>
      </c>
      <c r="B44" s="25" t="s">
        <v>6</v>
      </c>
      <c r="C44" s="26"/>
      <c r="D44" s="26"/>
      <c r="E44" s="26"/>
      <c r="F44" s="27"/>
      <c r="G44" s="28"/>
      <c r="H44" s="28"/>
      <c r="I44" s="29"/>
      <c r="J44" s="29"/>
      <c r="K44" s="30"/>
      <c r="L44" s="28"/>
      <c r="M44" s="30"/>
      <c r="N44" s="31" t="str">
        <f t="shared" si="0"/>
        <v/>
      </c>
      <c r="O44" s="31" t="str">
        <f t="shared" si="1"/>
        <v/>
      </c>
      <c r="P44" s="30" t="str">
        <f t="shared" si="2"/>
        <v/>
      </c>
      <c r="Q44" s="29"/>
      <c r="R44" s="29"/>
      <c r="S44" s="1"/>
      <c r="T44" s="1"/>
      <c r="U44" s="1"/>
    </row>
    <row r="45" spans="1:21" ht="15.75" customHeight="1">
      <c r="A45" s="22">
        <v>35</v>
      </c>
      <c r="B45" s="25" t="s">
        <v>6</v>
      </c>
      <c r="C45" s="26"/>
      <c r="D45" s="26"/>
      <c r="E45" s="26"/>
      <c r="F45" s="27"/>
      <c r="G45" s="30"/>
      <c r="H45" s="30"/>
      <c r="I45" s="29"/>
      <c r="J45" s="29"/>
      <c r="K45" s="30"/>
      <c r="L45" s="28"/>
      <c r="M45" s="30"/>
      <c r="N45" s="31" t="str">
        <f t="shared" si="0"/>
        <v/>
      </c>
      <c r="O45" s="31" t="str">
        <f t="shared" si="1"/>
        <v/>
      </c>
      <c r="P45" s="30" t="str">
        <f t="shared" si="2"/>
        <v/>
      </c>
      <c r="Q45" s="29"/>
      <c r="R45" s="29"/>
      <c r="S45" s="1"/>
      <c r="T45" s="1"/>
      <c r="U45" s="1"/>
    </row>
    <row r="46" spans="1:21" ht="15.75" customHeight="1">
      <c r="A46" s="22">
        <v>36</v>
      </c>
      <c r="B46" s="25" t="s">
        <v>6</v>
      </c>
      <c r="C46" s="26"/>
      <c r="D46" s="26"/>
      <c r="E46" s="26"/>
      <c r="F46" s="27"/>
      <c r="G46" s="28"/>
      <c r="H46" s="28"/>
      <c r="I46" s="29"/>
      <c r="J46" s="29"/>
      <c r="K46" s="30"/>
      <c r="L46" s="28"/>
      <c r="M46" s="30"/>
      <c r="N46" s="31" t="str">
        <f t="shared" si="0"/>
        <v/>
      </c>
      <c r="O46" s="31" t="str">
        <f t="shared" si="1"/>
        <v/>
      </c>
      <c r="P46" s="30" t="str">
        <f t="shared" si="2"/>
        <v/>
      </c>
      <c r="Q46" s="29"/>
      <c r="R46" s="29"/>
      <c r="S46" s="1"/>
      <c r="T46" s="1"/>
      <c r="U46" s="1"/>
    </row>
    <row r="47" spans="1:21" ht="15.75" customHeight="1">
      <c r="A47" s="22">
        <v>37</v>
      </c>
      <c r="B47" s="25" t="s">
        <v>6</v>
      </c>
      <c r="C47" s="26"/>
      <c r="D47" s="26"/>
      <c r="E47" s="26"/>
      <c r="F47" s="27"/>
      <c r="G47" s="30"/>
      <c r="H47" s="30"/>
      <c r="I47" s="29"/>
      <c r="J47" s="29"/>
      <c r="K47" s="30"/>
      <c r="L47" s="28"/>
      <c r="M47" s="30"/>
      <c r="N47" s="31" t="str">
        <f t="shared" si="0"/>
        <v/>
      </c>
      <c r="O47" s="31" t="str">
        <f t="shared" si="1"/>
        <v/>
      </c>
      <c r="P47" s="30" t="str">
        <f t="shared" si="2"/>
        <v/>
      </c>
      <c r="Q47" s="29"/>
      <c r="R47" s="29"/>
      <c r="S47" s="1"/>
      <c r="T47" s="1"/>
      <c r="U47" s="1"/>
    </row>
    <row r="48" spans="1:21" ht="15.75" customHeight="1">
      <c r="A48" s="22">
        <v>38</v>
      </c>
      <c r="B48" s="25" t="s">
        <v>6</v>
      </c>
      <c r="C48" s="26"/>
      <c r="D48" s="26"/>
      <c r="E48" s="26"/>
      <c r="F48" s="27"/>
      <c r="G48" s="28"/>
      <c r="H48" s="28"/>
      <c r="I48" s="29"/>
      <c r="J48" s="29"/>
      <c r="K48" s="30"/>
      <c r="L48" s="28"/>
      <c r="M48" s="30"/>
      <c r="N48" s="31" t="str">
        <f t="shared" si="0"/>
        <v/>
      </c>
      <c r="O48" s="31" t="str">
        <f t="shared" si="1"/>
        <v/>
      </c>
      <c r="P48" s="30" t="str">
        <f t="shared" si="2"/>
        <v/>
      </c>
      <c r="Q48" s="29"/>
      <c r="R48" s="29"/>
      <c r="S48" s="1"/>
      <c r="T48" s="1"/>
      <c r="U48" s="1"/>
    </row>
    <row r="49" spans="1:21" ht="15.75" customHeight="1">
      <c r="A49" s="22">
        <v>39</v>
      </c>
      <c r="B49" s="25" t="s">
        <v>6</v>
      </c>
      <c r="C49" s="26"/>
      <c r="D49" s="26"/>
      <c r="E49" s="26"/>
      <c r="F49" s="27"/>
      <c r="G49" s="30"/>
      <c r="H49" s="30"/>
      <c r="I49" s="29"/>
      <c r="J49" s="29"/>
      <c r="K49" s="30"/>
      <c r="L49" s="28"/>
      <c r="M49" s="30"/>
      <c r="N49" s="31" t="str">
        <f t="shared" si="0"/>
        <v/>
      </c>
      <c r="O49" s="31" t="str">
        <f t="shared" si="1"/>
        <v/>
      </c>
      <c r="P49" s="30" t="str">
        <f t="shared" si="2"/>
        <v/>
      </c>
      <c r="Q49" s="29"/>
      <c r="R49" s="29"/>
      <c r="S49" s="1"/>
      <c r="T49" s="1"/>
      <c r="U49" s="1"/>
    </row>
    <row r="50" spans="1:21" ht="15.75" customHeight="1">
      <c r="A50" s="22">
        <v>40</v>
      </c>
      <c r="B50" s="25" t="s">
        <v>6</v>
      </c>
      <c r="C50" s="26"/>
      <c r="D50" s="26"/>
      <c r="E50" s="26"/>
      <c r="F50" s="27"/>
      <c r="G50" s="28"/>
      <c r="H50" s="28"/>
      <c r="I50" s="29"/>
      <c r="J50" s="29"/>
      <c r="K50" s="30"/>
      <c r="L50" s="28"/>
      <c r="M50" s="30"/>
      <c r="N50" s="31" t="str">
        <f t="shared" si="0"/>
        <v/>
      </c>
      <c r="O50" s="31" t="str">
        <f t="shared" si="1"/>
        <v/>
      </c>
      <c r="P50" s="30" t="str">
        <f t="shared" si="2"/>
        <v/>
      </c>
      <c r="Q50" s="29"/>
      <c r="R50" s="29"/>
      <c r="S50" s="1"/>
      <c r="T50" s="1"/>
      <c r="U50" s="1"/>
    </row>
    <row r="51" spans="1:21" ht="15.75" customHeight="1">
      <c r="A51" s="22">
        <v>41</v>
      </c>
      <c r="B51" s="25" t="s">
        <v>6</v>
      </c>
      <c r="C51" s="26"/>
      <c r="D51" s="26"/>
      <c r="E51" s="26"/>
      <c r="F51" s="27"/>
      <c r="G51" s="30"/>
      <c r="H51" s="30"/>
      <c r="I51" s="29"/>
      <c r="J51" s="29"/>
      <c r="K51" s="30"/>
      <c r="L51" s="28"/>
      <c r="M51" s="30"/>
      <c r="N51" s="31" t="str">
        <f t="shared" si="0"/>
        <v/>
      </c>
      <c r="O51" s="31" t="str">
        <f t="shared" si="1"/>
        <v/>
      </c>
      <c r="P51" s="30" t="str">
        <f t="shared" si="2"/>
        <v/>
      </c>
      <c r="Q51" s="29"/>
      <c r="R51" s="29"/>
      <c r="S51" s="1"/>
      <c r="T51" s="1"/>
      <c r="U51" s="1"/>
    </row>
    <row r="52" spans="1:21" ht="15.75" customHeight="1">
      <c r="A52" s="22">
        <v>42</v>
      </c>
      <c r="B52" s="25" t="s">
        <v>6</v>
      </c>
      <c r="C52" s="26"/>
      <c r="D52" s="26"/>
      <c r="E52" s="26"/>
      <c r="F52" s="27"/>
      <c r="G52" s="28"/>
      <c r="H52" s="28"/>
      <c r="I52" s="29"/>
      <c r="J52" s="29"/>
      <c r="K52" s="30"/>
      <c r="L52" s="28"/>
      <c r="M52" s="30"/>
      <c r="N52" s="31" t="str">
        <f t="shared" si="0"/>
        <v/>
      </c>
      <c r="O52" s="31" t="str">
        <f t="shared" si="1"/>
        <v/>
      </c>
      <c r="P52" s="30" t="str">
        <f t="shared" si="2"/>
        <v/>
      </c>
      <c r="Q52" s="29"/>
      <c r="R52" s="29"/>
      <c r="S52" s="1"/>
      <c r="T52" s="1"/>
      <c r="U52" s="1"/>
    </row>
    <row r="53" spans="1:21" ht="15.75" customHeight="1">
      <c r="A53" s="22">
        <v>43</v>
      </c>
      <c r="B53" s="25" t="s">
        <v>6</v>
      </c>
      <c r="C53" s="26"/>
      <c r="D53" s="26"/>
      <c r="E53" s="26"/>
      <c r="F53" s="27"/>
      <c r="G53" s="30"/>
      <c r="H53" s="30"/>
      <c r="I53" s="29"/>
      <c r="J53" s="29"/>
      <c r="K53" s="30"/>
      <c r="L53" s="28"/>
      <c r="M53" s="30"/>
      <c r="N53" s="31" t="str">
        <f t="shared" si="0"/>
        <v/>
      </c>
      <c r="O53" s="31" t="str">
        <f t="shared" si="1"/>
        <v/>
      </c>
      <c r="P53" s="30" t="str">
        <f t="shared" si="2"/>
        <v/>
      </c>
      <c r="Q53" s="29"/>
      <c r="R53" s="29"/>
      <c r="S53" s="1"/>
      <c r="T53" s="1"/>
      <c r="U53" s="1"/>
    </row>
    <row r="54" spans="1:21" ht="15.75" customHeight="1">
      <c r="A54" s="22">
        <v>44</v>
      </c>
      <c r="B54" s="25" t="s">
        <v>6</v>
      </c>
      <c r="C54" s="26"/>
      <c r="D54" s="26"/>
      <c r="E54" s="26"/>
      <c r="F54" s="27"/>
      <c r="G54" s="28"/>
      <c r="H54" s="28"/>
      <c r="I54" s="29"/>
      <c r="J54" s="29"/>
      <c r="K54" s="30"/>
      <c r="L54" s="28"/>
      <c r="M54" s="30"/>
      <c r="N54" s="31" t="str">
        <f t="shared" si="0"/>
        <v/>
      </c>
      <c r="O54" s="31" t="str">
        <f t="shared" si="1"/>
        <v/>
      </c>
      <c r="P54" s="30" t="str">
        <f t="shared" si="2"/>
        <v/>
      </c>
      <c r="Q54" s="29"/>
      <c r="R54" s="29"/>
      <c r="S54" s="1"/>
      <c r="T54" s="1"/>
      <c r="U54" s="1"/>
    </row>
    <row r="55" spans="1:21" ht="15.75" customHeight="1">
      <c r="A55" s="22">
        <v>45</v>
      </c>
      <c r="B55" s="25" t="s">
        <v>6</v>
      </c>
      <c r="C55" s="26"/>
      <c r="D55" s="26"/>
      <c r="E55" s="26"/>
      <c r="F55" s="27"/>
      <c r="G55" s="30"/>
      <c r="H55" s="30"/>
      <c r="I55" s="29"/>
      <c r="J55" s="29"/>
      <c r="K55" s="30"/>
      <c r="L55" s="28"/>
      <c r="M55" s="30"/>
      <c r="N55" s="31" t="str">
        <f t="shared" si="0"/>
        <v/>
      </c>
      <c r="O55" s="31" t="str">
        <f t="shared" si="1"/>
        <v/>
      </c>
      <c r="P55" s="30" t="str">
        <f t="shared" si="2"/>
        <v/>
      </c>
      <c r="Q55" s="29"/>
      <c r="R55" s="29"/>
      <c r="S55" s="1"/>
      <c r="T55" s="1"/>
      <c r="U55" s="1"/>
    </row>
    <row r="56" spans="1:21" ht="15.75" customHeight="1">
      <c r="A56" s="22">
        <v>46</v>
      </c>
      <c r="B56" s="25" t="s">
        <v>6</v>
      </c>
      <c r="C56" s="26"/>
      <c r="D56" s="26"/>
      <c r="E56" s="26"/>
      <c r="F56" s="27"/>
      <c r="G56" s="28"/>
      <c r="H56" s="28"/>
      <c r="I56" s="29"/>
      <c r="J56" s="29"/>
      <c r="K56" s="30"/>
      <c r="L56" s="28"/>
      <c r="M56" s="30"/>
      <c r="N56" s="31" t="str">
        <f t="shared" si="0"/>
        <v/>
      </c>
      <c r="O56" s="31" t="str">
        <f t="shared" si="1"/>
        <v/>
      </c>
      <c r="P56" s="30" t="str">
        <f t="shared" si="2"/>
        <v/>
      </c>
      <c r="Q56" s="29"/>
      <c r="R56" s="29"/>
      <c r="S56" s="1"/>
      <c r="T56" s="1"/>
      <c r="U56" s="1"/>
    </row>
    <row r="57" spans="1:21" ht="15.75" customHeight="1">
      <c r="A57" s="22">
        <v>47</v>
      </c>
      <c r="B57" s="25" t="s">
        <v>6</v>
      </c>
      <c r="C57" s="26"/>
      <c r="D57" s="26"/>
      <c r="E57" s="26"/>
      <c r="F57" s="27"/>
      <c r="G57" s="30"/>
      <c r="H57" s="30"/>
      <c r="I57" s="29"/>
      <c r="J57" s="29"/>
      <c r="K57" s="30"/>
      <c r="L57" s="28"/>
      <c r="M57" s="30"/>
      <c r="N57" s="31" t="str">
        <f t="shared" si="0"/>
        <v/>
      </c>
      <c r="O57" s="31" t="str">
        <f t="shared" si="1"/>
        <v/>
      </c>
      <c r="P57" s="30" t="str">
        <f t="shared" si="2"/>
        <v/>
      </c>
      <c r="Q57" s="29"/>
      <c r="R57" s="29"/>
      <c r="S57" s="1"/>
      <c r="T57" s="1"/>
      <c r="U57" s="1"/>
    </row>
    <row r="58" spans="1:21" ht="15.75" customHeight="1">
      <c r="A58" s="22">
        <v>48</v>
      </c>
      <c r="B58" s="25" t="s">
        <v>6</v>
      </c>
      <c r="C58" s="26"/>
      <c r="D58" s="26"/>
      <c r="E58" s="26"/>
      <c r="F58" s="27"/>
      <c r="G58" s="28"/>
      <c r="H58" s="28"/>
      <c r="I58" s="29"/>
      <c r="J58" s="29"/>
      <c r="K58" s="30"/>
      <c r="L58" s="28"/>
      <c r="M58" s="30"/>
      <c r="N58" s="31" t="str">
        <f t="shared" si="0"/>
        <v/>
      </c>
      <c r="O58" s="31" t="str">
        <f t="shared" si="1"/>
        <v/>
      </c>
      <c r="P58" s="30" t="str">
        <f t="shared" si="2"/>
        <v/>
      </c>
      <c r="Q58" s="29"/>
      <c r="R58" s="29"/>
      <c r="S58" s="1"/>
      <c r="T58" s="1"/>
      <c r="U58" s="1"/>
    </row>
    <row r="59" spans="1:21" ht="15.75" customHeight="1">
      <c r="A59" s="22">
        <v>49</v>
      </c>
      <c r="B59" s="25" t="s">
        <v>6</v>
      </c>
      <c r="C59" s="26"/>
      <c r="D59" s="26"/>
      <c r="E59" s="26"/>
      <c r="F59" s="27"/>
      <c r="G59" s="30"/>
      <c r="H59" s="30"/>
      <c r="I59" s="29"/>
      <c r="J59" s="29"/>
      <c r="K59" s="30"/>
      <c r="L59" s="28"/>
      <c r="M59" s="30"/>
      <c r="N59" s="31" t="str">
        <f t="shared" si="0"/>
        <v/>
      </c>
      <c r="O59" s="31" t="str">
        <f t="shared" si="1"/>
        <v/>
      </c>
      <c r="P59" s="30" t="str">
        <f t="shared" si="2"/>
        <v/>
      </c>
      <c r="Q59" s="29"/>
      <c r="R59" s="29"/>
      <c r="S59" s="1"/>
      <c r="T59" s="1"/>
      <c r="U59" s="1"/>
    </row>
    <row r="60" spans="1:21" ht="15.75" customHeight="1">
      <c r="A60" s="22">
        <v>50</v>
      </c>
      <c r="B60" s="25" t="s">
        <v>6</v>
      </c>
      <c r="C60" s="26"/>
      <c r="D60" s="26"/>
      <c r="E60" s="26"/>
      <c r="F60" s="27"/>
      <c r="G60" s="28"/>
      <c r="H60" s="28"/>
      <c r="I60" s="29"/>
      <c r="J60" s="29"/>
      <c r="K60" s="30"/>
      <c r="L60" s="28"/>
      <c r="M60" s="30"/>
      <c r="N60" s="31" t="str">
        <f t="shared" si="0"/>
        <v/>
      </c>
      <c r="O60" s="31" t="str">
        <f t="shared" si="1"/>
        <v/>
      </c>
      <c r="P60" s="30" t="str">
        <f t="shared" si="2"/>
        <v/>
      </c>
      <c r="Q60" s="29"/>
      <c r="R60" s="29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36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autoFilter ref="A10:R10"/>
  <mergeCells count="3">
    <mergeCell ref="A1:R1"/>
    <mergeCell ref="C9:D9"/>
    <mergeCell ref="C2:P2"/>
  </mergeCells>
  <conditionalFormatting sqref="C4">
    <cfRule type="expression" dxfId="19" priority="1" stopIfTrue="1">
      <formula>ISBLANK(C4)</formula>
    </cfRule>
  </conditionalFormatting>
  <conditionalFormatting sqref="C5">
    <cfRule type="expression" dxfId="18" priority="2" stopIfTrue="1">
      <formula>ISBLANK(C5)</formula>
    </cfRule>
  </conditionalFormatting>
  <conditionalFormatting sqref="C8">
    <cfRule type="expression" dxfId="17" priority="3" stopIfTrue="1">
      <formula>ISBLANK(C8)</formula>
    </cfRule>
  </conditionalFormatting>
  <conditionalFormatting sqref="E9">
    <cfRule type="expression" dxfId="16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topLeftCell="H1" workbookViewId="0">
      <selection activeCell="S10" sqref="S10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107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COUNTA(M11:M19)</f>
        <v>9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 t="s">
        <v>48</v>
      </c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COUNTIF(P11:P19,"победитель")</f>
        <v>1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v>2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COUNTIF(P11:P19,"участник")</f>
        <v>6</v>
      </c>
      <c r="S6" s="1"/>
      <c r="T6" s="1"/>
      <c r="U6" s="1"/>
    </row>
    <row r="7" spans="1:21">
      <c r="A7" s="6" t="s">
        <v>12</v>
      </c>
      <c r="B7" s="6"/>
      <c r="C7" s="6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>
        <v>45930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>
        <f>(R4+R5)/R2</f>
        <v>0.33333333333333331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>
        <v>70</v>
      </c>
      <c r="F9" s="1"/>
      <c r="G9" s="8" t="s">
        <v>17</v>
      </c>
      <c r="H9" s="16">
        <f>E9/2</f>
        <v>35</v>
      </c>
      <c r="I9" s="1"/>
      <c r="J9" s="17" t="s">
        <v>18</v>
      </c>
      <c r="K9" s="18">
        <f>MAX(M11:M19)</f>
        <v>29</v>
      </c>
      <c r="L9" s="19" t="str">
        <f>IF(K9*100/E9&gt;=50,"победитель","участник")</f>
        <v>участник</v>
      </c>
      <c r="M9" s="1"/>
      <c r="N9" s="1"/>
      <c r="O9" s="1"/>
      <c r="P9" s="20">
        <f>R8-45%</f>
        <v>-0.1166666666666667</v>
      </c>
      <c r="Q9" s="8" t="s">
        <v>19</v>
      </c>
      <c r="R9" s="21">
        <f>IF((R2*P9)&gt;0,(R2*P9),0)</f>
        <v>0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 t="s">
        <v>108</v>
      </c>
      <c r="D11" s="26" t="s">
        <v>109</v>
      </c>
      <c r="E11" s="26" t="s">
        <v>110</v>
      </c>
      <c r="F11" s="27">
        <v>40458</v>
      </c>
      <c r="G11" s="28" t="s">
        <v>53</v>
      </c>
      <c r="H11" s="28" t="s">
        <v>54</v>
      </c>
      <c r="I11" s="29" t="s">
        <v>54</v>
      </c>
      <c r="J11" s="29" t="s">
        <v>55</v>
      </c>
      <c r="K11" s="30">
        <v>8</v>
      </c>
      <c r="L11" s="28" t="s">
        <v>111</v>
      </c>
      <c r="M11" s="30">
        <v>29</v>
      </c>
      <c r="N11" s="31">
        <f t="shared" ref="N11:N19" si="0">IF(M11="","",M11/$E$9)</f>
        <v>0.41428571428571431</v>
      </c>
      <c r="O11" s="31">
        <f t="shared" ref="O11:O19" si="1">IF(M11="","",M11/$K$9)</f>
        <v>1</v>
      </c>
      <c r="P11" s="30" t="s">
        <v>151</v>
      </c>
      <c r="Q11" s="29" t="s">
        <v>57</v>
      </c>
      <c r="R11" s="29" t="s">
        <v>55</v>
      </c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 t="s">
        <v>112</v>
      </c>
      <c r="D12" s="26" t="s">
        <v>113</v>
      </c>
      <c r="E12" s="26" t="s">
        <v>114</v>
      </c>
      <c r="F12" s="27">
        <v>40581</v>
      </c>
      <c r="G12" s="28" t="s">
        <v>53</v>
      </c>
      <c r="H12" s="28" t="s">
        <v>54</v>
      </c>
      <c r="I12" s="29" t="s">
        <v>54</v>
      </c>
      <c r="J12" s="29" t="s">
        <v>55</v>
      </c>
      <c r="K12" s="30">
        <v>8</v>
      </c>
      <c r="L12" s="28" t="s">
        <v>115</v>
      </c>
      <c r="M12" s="30">
        <v>28</v>
      </c>
      <c r="N12" s="31">
        <f t="shared" si="0"/>
        <v>0.4</v>
      </c>
      <c r="O12" s="31">
        <f t="shared" si="1"/>
        <v>0.96551724137931039</v>
      </c>
      <c r="P12" s="30" t="s">
        <v>150</v>
      </c>
      <c r="Q12" s="29" t="s">
        <v>57</v>
      </c>
      <c r="R12" s="29" t="s">
        <v>55</v>
      </c>
      <c r="S12" s="32"/>
      <c r="T12" s="32"/>
      <c r="U12" s="32"/>
    </row>
    <row r="13" spans="1:21">
      <c r="A13" s="22">
        <v>3</v>
      </c>
      <c r="B13" s="25" t="s">
        <v>6</v>
      </c>
      <c r="C13" s="26" t="s">
        <v>116</v>
      </c>
      <c r="D13" s="26" t="s">
        <v>117</v>
      </c>
      <c r="E13" s="26" t="s">
        <v>118</v>
      </c>
      <c r="F13" s="33">
        <v>40457</v>
      </c>
      <c r="G13" s="28" t="s">
        <v>53</v>
      </c>
      <c r="H13" s="28" t="s">
        <v>54</v>
      </c>
      <c r="I13" s="34" t="s">
        <v>54</v>
      </c>
      <c r="J13" s="34" t="s">
        <v>55</v>
      </c>
      <c r="K13" s="35">
        <v>8</v>
      </c>
      <c r="L13" s="28" t="s">
        <v>119</v>
      </c>
      <c r="M13" s="30">
        <v>24</v>
      </c>
      <c r="N13" s="31">
        <f t="shared" si="0"/>
        <v>0.34285714285714286</v>
      </c>
      <c r="O13" s="31">
        <f t="shared" si="1"/>
        <v>0.82758620689655171</v>
      </c>
      <c r="P13" s="30" t="s">
        <v>150</v>
      </c>
      <c r="Q13" s="29" t="s">
        <v>57</v>
      </c>
      <c r="R13" s="29" t="s">
        <v>55</v>
      </c>
      <c r="S13" s="1"/>
      <c r="T13" s="1"/>
      <c r="U13" s="1"/>
    </row>
    <row r="14" spans="1:21">
      <c r="A14" s="22">
        <v>4</v>
      </c>
      <c r="B14" s="25" t="s">
        <v>6</v>
      </c>
      <c r="C14" s="26" t="s">
        <v>120</v>
      </c>
      <c r="D14" s="26" t="s">
        <v>121</v>
      </c>
      <c r="E14" s="26" t="s">
        <v>122</v>
      </c>
      <c r="F14" s="27">
        <v>40778</v>
      </c>
      <c r="G14" s="28" t="s">
        <v>53</v>
      </c>
      <c r="H14" s="28" t="s">
        <v>54</v>
      </c>
      <c r="I14" s="29" t="s">
        <v>54</v>
      </c>
      <c r="J14" s="29" t="s">
        <v>55</v>
      </c>
      <c r="K14" s="30">
        <v>8</v>
      </c>
      <c r="L14" s="28" t="s">
        <v>123</v>
      </c>
      <c r="M14" s="30">
        <v>13</v>
      </c>
      <c r="N14" s="31">
        <f t="shared" si="0"/>
        <v>0.18571428571428572</v>
      </c>
      <c r="O14" s="31">
        <f t="shared" si="1"/>
        <v>0.44827586206896552</v>
      </c>
      <c r="P14" s="30" t="str">
        <f t="shared" ref="P14:P19" si="2">IF(M14="","",IF($K$9=M14,$L$9,IF(M14&gt;=$H$9,"призер","участник")))</f>
        <v>участник</v>
      </c>
      <c r="Q14" s="29" t="s">
        <v>57</v>
      </c>
      <c r="R14" s="29" t="s">
        <v>55</v>
      </c>
      <c r="S14" s="1"/>
      <c r="T14" s="1"/>
      <c r="U14" s="1"/>
    </row>
    <row r="15" spans="1:21">
      <c r="A15" s="22">
        <v>5</v>
      </c>
      <c r="B15" s="25" t="s">
        <v>6</v>
      </c>
      <c r="C15" s="26" t="s">
        <v>124</v>
      </c>
      <c r="D15" s="26" t="s">
        <v>51</v>
      </c>
      <c r="E15" s="26" t="s">
        <v>125</v>
      </c>
      <c r="F15" s="27">
        <v>40734</v>
      </c>
      <c r="G15" s="28" t="s">
        <v>53</v>
      </c>
      <c r="H15" s="28" t="s">
        <v>54</v>
      </c>
      <c r="I15" s="29" t="s">
        <v>54</v>
      </c>
      <c r="J15" s="29" t="s">
        <v>55</v>
      </c>
      <c r="K15" s="30">
        <v>8</v>
      </c>
      <c r="L15" s="28" t="s">
        <v>126</v>
      </c>
      <c r="M15" s="30">
        <v>13</v>
      </c>
      <c r="N15" s="31">
        <f t="shared" si="0"/>
        <v>0.18571428571428572</v>
      </c>
      <c r="O15" s="31">
        <f t="shared" si="1"/>
        <v>0.44827586206896552</v>
      </c>
      <c r="P15" s="30" t="str">
        <f t="shared" si="2"/>
        <v>участник</v>
      </c>
      <c r="Q15" s="29" t="s">
        <v>57</v>
      </c>
      <c r="R15" s="29" t="s">
        <v>55</v>
      </c>
      <c r="S15" s="1"/>
      <c r="T15" s="1"/>
      <c r="U15" s="1"/>
    </row>
    <row r="16" spans="1:21">
      <c r="A16" s="22">
        <v>6</v>
      </c>
      <c r="B16" s="25" t="s">
        <v>6</v>
      </c>
      <c r="C16" s="26" t="s">
        <v>127</v>
      </c>
      <c r="D16" s="26" t="s">
        <v>128</v>
      </c>
      <c r="E16" s="26" t="s">
        <v>129</v>
      </c>
      <c r="F16" s="27">
        <v>40699</v>
      </c>
      <c r="G16" s="28" t="s">
        <v>53</v>
      </c>
      <c r="H16" s="28" t="s">
        <v>54</v>
      </c>
      <c r="I16" s="29" t="s">
        <v>54</v>
      </c>
      <c r="J16" s="29" t="s">
        <v>55</v>
      </c>
      <c r="K16" s="30">
        <v>8</v>
      </c>
      <c r="L16" s="28" t="s">
        <v>130</v>
      </c>
      <c r="M16" s="30">
        <v>8</v>
      </c>
      <c r="N16" s="31">
        <f t="shared" si="0"/>
        <v>0.11428571428571428</v>
      </c>
      <c r="O16" s="31">
        <f t="shared" si="1"/>
        <v>0.27586206896551724</v>
      </c>
      <c r="P16" s="30" t="str">
        <f t="shared" si="2"/>
        <v>участник</v>
      </c>
      <c r="Q16" s="29" t="s">
        <v>57</v>
      </c>
      <c r="R16" s="29" t="s">
        <v>55</v>
      </c>
      <c r="S16" s="1"/>
      <c r="T16" s="1"/>
      <c r="U16" s="1"/>
    </row>
    <row r="17" spans="1:21">
      <c r="A17" s="22">
        <v>7</v>
      </c>
      <c r="B17" s="25" t="s">
        <v>6</v>
      </c>
      <c r="C17" s="26" t="s">
        <v>131</v>
      </c>
      <c r="D17" s="26" t="s">
        <v>132</v>
      </c>
      <c r="E17" s="26" t="s">
        <v>104</v>
      </c>
      <c r="F17" s="27">
        <v>40769</v>
      </c>
      <c r="G17" s="28" t="s">
        <v>53</v>
      </c>
      <c r="H17" s="28" t="s">
        <v>54</v>
      </c>
      <c r="I17" s="29" t="s">
        <v>54</v>
      </c>
      <c r="J17" s="29" t="s">
        <v>55</v>
      </c>
      <c r="K17" s="30">
        <v>8</v>
      </c>
      <c r="L17" s="28" t="s">
        <v>133</v>
      </c>
      <c r="M17" s="30">
        <v>6</v>
      </c>
      <c r="N17" s="31">
        <f t="shared" si="0"/>
        <v>8.5714285714285715E-2</v>
      </c>
      <c r="O17" s="31">
        <f t="shared" si="1"/>
        <v>0.20689655172413793</v>
      </c>
      <c r="P17" s="30" t="str">
        <f t="shared" si="2"/>
        <v>участник</v>
      </c>
      <c r="Q17" s="29" t="s">
        <v>57</v>
      </c>
      <c r="R17" s="29" t="s">
        <v>55</v>
      </c>
      <c r="S17" s="1"/>
      <c r="T17" s="1"/>
      <c r="U17" s="1"/>
    </row>
    <row r="18" spans="1:21">
      <c r="A18" s="22">
        <v>8</v>
      </c>
      <c r="B18" s="25" t="s">
        <v>6</v>
      </c>
      <c r="C18" s="26" t="s">
        <v>138</v>
      </c>
      <c r="D18" s="26" t="s">
        <v>137</v>
      </c>
      <c r="E18" s="26" t="s">
        <v>136</v>
      </c>
      <c r="F18" s="27" t="s">
        <v>135</v>
      </c>
      <c r="G18" s="28" t="s">
        <v>53</v>
      </c>
      <c r="H18" s="28" t="s">
        <v>54</v>
      </c>
      <c r="I18" s="29" t="s">
        <v>54</v>
      </c>
      <c r="J18" s="29" t="s">
        <v>55</v>
      </c>
      <c r="K18" s="30">
        <v>8</v>
      </c>
      <c r="L18" s="28" t="s">
        <v>134</v>
      </c>
      <c r="M18" s="30">
        <v>5</v>
      </c>
      <c r="N18" s="31">
        <f t="shared" si="0"/>
        <v>7.1428571428571425E-2</v>
      </c>
      <c r="O18" s="31">
        <f t="shared" si="1"/>
        <v>0.17241379310344829</v>
      </c>
      <c r="P18" s="30" t="str">
        <f t="shared" si="2"/>
        <v>участник</v>
      </c>
      <c r="Q18" s="29" t="s">
        <v>57</v>
      </c>
      <c r="R18" s="29" t="s">
        <v>55</v>
      </c>
      <c r="S18" s="1"/>
      <c r="T18" s="1"/>
      <c r="U18" s="1"/>
    </row>
    <row r="19" spans="1:21">
      <c r="A19" s="22">
        <v>9</v>
      </c>
      <c r="B19" s="25" t="s">
        <v>6</v>
      </c>
      <c r="C19" s="26" t="s">
        <v>139</v>
      </c>
      <c r="D19" s="26" t="s">
        <v>117</v>
      </c>
      <c r="E19" s="26" t="s">
        <v>140</v>
      </c>
      <c r="F19" s="27">
        <v>40795</v>
      </c>
      <c r="G19" s="28" t="s">
        <v>53</v>
      </c>
      <c r="H19" s="28" t="s">
        <v>54</v>
      </c>
      <c r="I19" s="29" t="s">
        <v>54</v>
      </c>
      <c r="J19" s="29" t="s">
        <v>55</v>
      </c>
      <c r="K19" s="30">
        <v>8</v>
      </c>
      <c r="L19" s="28" t="s">
        <v>141</v>
      </c>
      <c r="M19" s="30">
        <v>4</v>
      </c>
      <c r="N19" s="31">
        <f t="shared" si="0"/>
        <v>5.7142857142857141E-2</v>
      </c>
      <c r="O19" s="31">
        <f t="shared" si="1"/>
        <v>0.13793103448275862</v>
      </c>
      <c r="P19" s="30" t="str">
        <f t="shared" si="2"/>
        <v>участник</v>
      </c>
      <c r="Q19" s="29" t="s">
        <v>57</v>
      </c>
      <c r="R19" s="29" t="s">
        <v>55</v>
      </c>
      <c r="S19" s="1"/>
      <c r="T19" s="1"/>
      <c r="U19" s="1"/>
    </row>
    <row r="20" spans="1:21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>
      <c r="A21" s="1"/>
      <c r="B21" s="36" t="s">
        <v>38</v>
      </c>
      <c r="C21" s="1" t="s">
        <v>142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>
      <c r="A22" s="1"/>
      <c r="B22" s="1" t="s">
        <v>38</v>
      </c>
      <c r="C22" s="1" t="s">
        <v>142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>
      <c r="A23" s="1"/>
      <c r="B23" s="1"/>
      <c r="C23" s="1" t="s">
        <v>143</v>
      </c>
      <c r="D23" s="1"/>
      <c r="E23" s="1" t="s">
        <v>145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>
      <c r="A24" s="1"/>
      <c r="B24" s="1"/>
      <c r="C24" s="1" t="s">
        <v>144</v>
      </c>
      <c r="D24" s="1"/>
      <c r="E24" s="1" t="s">
        <v>146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>
      <c r="A25" s="1"/>
      <c r="B25" s="1"/>
      <c r="C25" s="1"/>
      <c r="D25" s="1"/>
      <c r="E25" s="1" t="s">
        <v>147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>
      <c r="A26" s="1"/>
      <c r="B26" s="1"/>
      <c r="C26" s="1"/>
      <c r="D26" s="1"/>
      <c r="E26" s="1" t="s">
        <v>148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>
      <c r="A27" s="1"/>
      <c r="B27" s="1"/>
      <c r="C27" s="1"/>
      <c r="D27" s="1"/>
      <c r="E27" s="1" t="s">
        <v>149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</sheetData>
  <autoFilter ref="A10:R10"/>
  <mergeCells count="3">
    <mergeCell ref="A1:R1"/>
    <mergeCell ref="C9:D9"/>
    <mergeCell ref="C2:P2"/>
  </mergeCells>
  <conditionalFormatting sqref="C4">
    <cfRule type="expression" dxfId="15" priority="1" stopIfTrue="1">
      <formula>ISBLANK(C4)</formula>
    </cfRule>
  </conditionalFormatting>
  <conditionalFormatting sqref="C5">
    <cfRule type="expression" dxfId="14" priority="2" stopIfTrue="1">
      <formula>ISBLANK(C5)</formula>
    </cfRule>
  </conditionalFormatting>
  <conditionalFormatting sqref="C8">
    <cfRule type="expression" dxfId="13" priority="3" stopIfTrue="1">
      <formula>ISBLANK(C8)</formula>
    </cfRule>
  </conditionalFormatting>
  <conditionalFormatting sqref="E9">
    <cfRule type="expression" dxfId="12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opLeftCell="G2" workbookViewId="0">
      <selection activeCell="T11" sqref="T1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66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COUNTA(M11:M20)</f>
        <v>10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 t="s">
        <v>48</v>
      </c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COUNTIF(P11:P20,"победитель")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v>3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COUNTIF(P11:P20,"участник")</f>
        <v>7</v>
      </c>
      <c r="S6" s="1"/>
      <c r="T6" s="1"/>
      <c r="U6" s="1"/>
    </row>
    <row r="7" spans="1:21">
      <c r="A7" s="6" t="s">
        <v>12</v>
      </c>
      <c r="B7" s="6"/>
      <c r="C7" s="6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>
        <v>45930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>
        <f>(R4+R5)/R2</f>
        <v>0.3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>
        <v>70</v>
      </c>
      <c r="F9" s="1"/>
      <c r="G9" s="8" t="s">
        <v>17</v>
      </c>
      <c r="H9" s="16">
        <f>E9/2</f>
        <v>35</v>
      </c>
      <c r="I9" s="1"/>
      <c r="J9" s="17" t="s">
        <v>18</v>
      </c>
      <c r="K9" s="18">
        <f>MAX(M11:M20)</f>
        <v>20</v>
      </c>
      <c r="L9" s="19" t="str">
        <f>IF(K9*100/E9&gt;=50,"победитель","участник")</f>
        <v>участник</v>
      </c>
      <c r="M9" s="1"/>
      <c r="N9" s="1"/>
      <c r="O9" s="1"/>
      <c r="P9" s="20">
        <f>R8-45%</f>
        <v>-0.15000000000000002</v>
      </c>
      <c r="Q9" s="8" t="s">
        <v>19</v>
      </c>
      <c r="R9" s="21">
        <f>IF((R2*P9)&gt;0,(R2*P9),0)</f>
        <v>0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 t="s">
        <v>67</v>
      </c>
      <c r="D11" s="26" t="s">
        <v>68</v>
      </c>
      <c r="E11" s="26" t="s">
        <v>69</v>
      </c>
      <c r="F11" s="27"/>
      <c r="G11" s="28" t="s">
        <v>53</v>
      </c>
      <c r="H11" s="28" t="s">
        <v>54</v>
      </c>
      <c r="I11" s="29" t="s">
        <v>54</v>
      </c>
      <c r="J11" s="29" t="s">
        <v>55</v>
      </c>
      <c r="K11" s="30">
        <v>9</v>
      </c>
      <c r="L11" s="28" t="s">
        <v>70</v>
      </c>
      <c r="M11" s="30">
        <v>20</v>
      </c>
      <c r="N11" s="31">
        <f t="shared" ref="N11:N20" si="0">IF(M11="","",M11/$E$9)</f>
        <v>0.2857142857142857</v>
      </c>
      <c r="O11" s="31">
        <f t="shared" ref="O11:O20" si="1">IF(M11="","",M11/$K$9)</f>
        <v>1</v>
      </c>
      <c r="P11" s="30" t="s">
        <v>150</v>
      </c>
      <c r="Q11" s="29" t="s">
        <v>57</v>
      </c>
      <c r="R11" s="29" t="s">
        <v>55</v>
      </c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 t="s">
        <v>71</v>
      </c>
      <c r="D12" s="26" t="s">
        <v>72</v>
      </c>
      <c r="E12" s="26" t="s">
        <v>73</v>
      </c>
      <c r="F12" s="27"/>
      <c r="G12" s="28" t="s">
        <v>53</v>
      </c>
      <c r="H12" s="28" t="s">
        <v>54</v>
      </c>
      <c r="I12" s="29" t="s">
        <v>54</v>
      </c>
      <c r="J12" s="29" t="s">
        <v>55</v>
      </c>
      <c r="K12" s="30">
        <v>9</v>
      </c>
      <c r="L12" s="28" t="s">
        <v>74</v>
      </c>
      <c r="M12" s="30">
        <v>18</v>
      </c>
      <c r="N12" s="31">
        <f t="shared" si="0"/>
        <v>0.25714285714285712</v>
      </c>
      <c r="O12" s="31">
        <f t="shared" si="1"/>
        <v>0.9</v>
      </c>
      <c r="P12" s="30" t="s">
        <v>150</v>
      </c>
      <c r="Q12" s="29" t="s">
        <v>57</v>
      </c>
      <c r="R12" s="29" t="s">
        <v>55</v>
      </c>
      <c r="S12" s="32"/>
      <c r="T12" s="32"/>
      <c r="U12" s="32"/>
    </row>
    <row r="13" spans="1:21">
      <c r="A13" s="22">
        <v>3</v>
      </c>
      <c r="B13" s="25" t="s">
        <v>6</v>
      </c>
      <c r="C13" s="26" t="s">
        <v>75</v>
      </c>
      <c r="D13" s="26" t="s">
        <v>76</v>
      </c>
      <c r="E13" s="26" t="s">
        <v>77</v>
      </c>
      <c r="F13" s="33">
        <v>40201</v>
      </c>
      <c r="G13" s="28" t="s">
        <v>53</v>
      </c>
      <c r="H13" s="28" t="s">
        <v>54</v>
      </c>
      <c r="I13" s="34" t="s">
        <v>54</v>
      </c>
      <c r="J13" s="34" t="s">
        <v>55</v>
      </c>
      <c r="K13" s="35">
        <v>9</v>
      </c>
      <c r="L13" s="28" t="s">
        <v>78</v>
      </c>
      <c r="M13" s="30">
        <v>17</v>
      </c>
      <c r="N13" s="31">
        <f t="shared" si="0"/>
        <v>0.24285714285714285</v>
      </c>
      <c r="O13" s="31">
        <f t="shared" si="1"/>
        <v>0.85</v>
      </c>
      <c r="P13" s="30" t="s">
        <v>150</v>
      </c>
      <c r="Q13" s="29" t="s">
        <v>57</v>
      </c>
      <c r="R13" s="29" t="s">
        <v>55</v>
      </c>
      <c r="S13" s="1"/>
      <c r="T13" s="1"/>
      <c r="U13" s="1"/>
    </row>
    <row r="14" spans="1:21">
      <c r="A14" s="22">
        <v>4</v>
      </c>
      <c r="B14" s="25" t="s">
        <v>6</v>
      </c>
      <c r="C14" s="26" t="s">
        <v>79</v>
      </c>
      <c r="D14" s="26" t="s">
        <v>80</v>
      </c>
      <c r="E14" s="26" t="s">
        <v>81</v>
      </c>
      <c r="F14" s="27">
        <v>40348</v>
      </c>
      <c r="G14" s="28" t="s">
        <v>53</v>
      </c>
      <c r="H14" s="28" t="s">
        <v>54</v>
      </c>
      <c r="I14" s="29" t="s">
        <v>54</v>
      </c>
      <c r="J14" s="29" t="s">
        <v>55</v>
      </c>
      <c r="K14" s="30">
        <v>9</v>
      </c>
      <c r="L14" s="28" t="s">
        <v>82</v>
      </c>
      <c r="M14" s="30">
        <v>11</v>
      </c>
      <c r="N14" s="31">
        <f t="shared" si="0"/>
        <v>0.15714285714285714</v>
      </c>
      <c r="O14" s="31">
        <f t="shared" si="1"/>
        <v>0.55000000000000004</v>
      </c>
      <c r="P14" s="30" t="str">
        <f t="shared" ref="P14:P20" si="2">IF(M14="","",IF($K$9=M14,$L$9,IF(M14&gt;=$H$9,"призер","участник")))</f>
        <v>участник</v>
      </c>
      <c r="Q14" s="29" t="s">
        <v>57</v>
      </c>
      <c r="R14" s="29" t="s">
        <v>55</v>
      </c>
      <c r="S14" s="1"/>
      <c r="T14" s="1"/>
      <c r="U14" s="1"/>
    </row>
    <row r="15" spans="1:21">
      <c r="A15" s="22">
        <v>5</v>
      </c>
      <c r="B15" s="25" t="s">
        <v>6</v>
      </c>
      <c r="C15" s="26" t="s">
        <v>83</v>
      </c>
      <c r="D15" s="26" t="s">
        <v>84</v>
      </c>
      <c r="E15" s="26" t="s">
        <v>85</v>
      </c>
      <c r="F15" s="27">
        <v>40189</v>
      </c>
      <c r="G15" s="28" t="s">
        <v>53</v>
      </c>
      <c r="H15" s="28" t="s">
        <v>54</v>
      </c>
      <c r="I15" s="29" t="s">
        <v>54</v>
      </c>
      <c r="J15" s="29" t="s">
        <v>55</v>
      </c>
      <c r="K15" s="30">
        <v>9</v>
      </c>
      <c r="L15" s="28" t="s">
        <v>86</v>
      </c>
      <c r="M15" s="30">
        <v>9</v>
      </c>
      <c r="N15" s="31">
        <f t="shared" si="0"/>
        <v>0.12857142857142856</v>
      </c>
      <c r="O15" s="31">
        <f t="shared" si="1"/>
        <v>0.45</v>
      </c>
      <c r="P15" s="30" t="str">
        <f t="shared" si="2"/>
        <v>участник</v>
      </c>
      <c r="Q15" s="29" t="s">
        <v>57</v>
      </c>
      <c r="R15" s="29" t="s">
        <v>55</v>
      </c>
      <c r="S15" s="1"/>
      <c r="T15" s="1"/>
      <c r="U15" s="1"/>
    </row>
    <row r="16" spans="1:21">
      <c r="A16" s="22">
        <v>6</v>
      </c>
      <c r="B16" s="25" t="s">
        <v>6</v>
      </c>
      <c r="C16" s="26" t="s">
        <v>87</v>
      </c>
      <c r="D16" s="26" t="s">
        <v>88</v>
      </c>
      <c r="E16" s="26" t="s">
        <v>89</v>
      </c>
      <c r="F16" s="27"/>
      <c r="G16" s="28" t="s">
        <v>53</v>
      </c>
      <c r="H16" s="28" t="s">
        <v>54</v>
      </c>
      <c r="I16" s="29" t="s">
        <v>54</v>
      </c>
      <c r="J16" s="29" t="s">
        <v>55</v>
      </c>
      <c r="K16" s="30">
        <v>9</v>
      </c>
      <c r="L16" s="28" t="s">
        <v>90</v>
      </c>
      <c r="M16" s="30">
        <v>9</v>
      </c>
      <c r="N16" s="31">
        <f t="shared" si="0"/>
        <v>0.12857142857142856</v>
      </c>
      <c r="O16" s="31">
        <f t="shared" si="1"/>
        <v>0.45</v>
      </c>
      <c r="P16" s="30" t="str">
        <f t="shared" si="2"/>
        <v>участник</v>
      </c>
      <c r="Q16" s="29" t="s">
        <v>57</v>
      </c>
      <c r="R16" s="29" t="s">
        <v>55</v>
      </c>
      <c r="S16" s="1"/>
      <c r="T16" s="1"/>
      <c r="U16" s="1"/>
    </row>
    <row r="17" spans="1:21">
      <c r="A17" s="22">
        <v>7</v>
      </c>
      <c r="B17" s="25" t="s">
        <v>6</v>
      </c>
      <c r="C17" s="26" t="s">
        <v>91</v>
      </c>
      <c r="D17" s="26" t="s">
        <v>92</v>
      </c>
      <c r="E17" s="26" t="s">
        <v>93</v>
      </c>
      <c r="F17" s="27"/>
      <c r="G17" s="28" t="s">
        <v>53</v>
      </c>
      <c r="H17" s="28" t="s">
        <v>54</v>
      </c>
      <c r="I17" s="29" t="s">
        <v>54</v>
      </c>
      <c r="J17" s="29" t="s">
        <v>55</v>
      </c>
      <c r="K17" s="30">
        <v>9</v>
      </c>
      <c r="L17" s="28" t="s">
        <v>94</v>
      </c>
      <c r="M17" s="30">
        <v>6</v>
      </c>
      <c r="N17" s="31">
        <f t="shared" si="0"/>
        <v>8.5714285714285715E-2</v>
      </c>
      <c r="O17" s="31">
        <f t="shared" si="1"/>
        <v>0.3</v>
      </c>
      <c r="P17" s="30" t="str">
        <f t="shared" si="2"/>
        <v>участник</v>
      </c>
      <c r="Q17" s="29" t="s">
        <v>57</v>
      </c>
      <c r="R17" s="29" t="s">
        <v>55</v>
      </c>
      <c r="S17" s="1"/>
      <c r="T17" s="1"/>
      <c r="U17" s="1"/>
    </row>
    <row r="18" spans="1:21">
      <c r="A18" s="22">
        <v>8</v>
      </c>
      <c r="B18" s="25" t="s">
        <v>6</v>
      </c>
      <c r="C18" s="26" t="s">
        <v>95</v>
      </c>
      <c r="D18" s="26" t="s">
        <v>96</v>
      </c>
      <c r="E18" s="26" t="s">
        <v>97</v>
      </c>
      <c r="F18" s="27"/>
      <c r="G18" s="28" t="s">
        <v>53</v>
      </c>
      <c r="H18" s="28" t="s">
        <v>54</v>
      </c>
      <c r="I18" s="29" t="s">
        <v>54</v>
      </c>
      <c r="J18" s="29" t="s">
        <v>55</v>
      </c>
      <c r="K18" s="30">
        <v>9</v>
      </c>
      <c r="L18" s="28" t="s">
        <v>98</v>
      </c>
      <c r="M18" s="30">
        <v>5</v>
      </c>
      <c r="N18" s="31">
        <f t="shared" si="0"/>
        <v>7.1428571428571425E-2</v>
      </c>
      <c r="O18" s="31">
        <f t="shared" si="1"/>
        <v>0.25</v>
      </c>
      <c r="P18" s="30" t="str">
        <f t="shared" si="2"/>
        <v>участник</v>
      </c>
      <c r="Q18" s="29" t="s">
        <v>57</v>
      </c>
      <c r="R18" s="29" t="s">
        <v>55</v>
      </c>
      <c r="S18" s="1"/>
      <c r="T18" s="1"/>
      <c r="U18" s="1"/>
    </row>
    <row r="19" spans="1:21">
      <c r="A19" s="22">
        <v>9</v>
      </c>
      <c r="B19" s="25" t="s">
        <v>6</v>
      </c>
      <c r="C19" s="26" t="s">
        <v>99</v>
      </c>
      <c r="D19" s="26" t="s">
        <v>100</v>
      </c>
      <c r="E19" s="26" t="s">
        <v>101</v>
      </c>
      <c r="F19" s="27"/>
      <c r="G19" s="28" t="s">
        <v>53</v>
      </c>
      <c r="H19" s="28" t="s">
        <v>54</v>
      </c>
      <c r="I19" s="29" t="s">
        <v>54</v>
      </c>
      <c r="J19" s="29" t="s">
        <v>55</v>
      </c>
      <c r="K19" s="30">
        <v>9</v>
      </c>
      <c r="L19" s="28" t="s">
        <v>102</v>
      </c>
      <c r="M19" s="30">
        <v>3</v>
      </c>
      <c r="N19" s="31">
        <f t="shared" si="0"/>
        <v>4.2857142857142858E-2</v>
      </c>
      <c r="O19" s="31">
        <f t="shared" si="1"/>
        <v>0.15</v>
      </c>
      <c r="P19" s="30" t="str">
        <f t="shared" si="2"/>
        <v>участник</v>
      </c>
      <c r="Q19" s="29" t="s">
        <v>57</v>
      </c>
      <c r="R19" s="29" t="s">
        <v>55</v>
      </c>
      <c r="S19" s="1"/>
      <c r="T19" s="1"/>
      <c r="U19" s="1"/>
    </row>
    <row r="20" spans="1:21">
      <c r="A20" s="22">
        <v>10</v>
      </c>
      <c r="B20" s="25" t="s">
        <v>6</v>
      </c>
      <c r="C20" s="26" t="s">
        <v>105</v>
      </c>
      <c r="D20" s="26" t="s">
        <v>103</v>
      </c>
      <c r="E20" s="26" t="s">
        <v>104</v>
      </c>
      <c r="F20" s="27">
        <v>40290</v>
      </c>
      <c r="G20" s="28" t="s">
        <v>53</v>
      </c>
      <c r="H20" s="28" t="s">
        <v>54</v>
      </c>
      <c r="I20" s="29" t="s">
        <v>54</v>
      </c>
      <c r="J20" s="29" t="s">
        <v>55</v>
      </c>
      <c r="K20" s="30">
        <v>9</v>
      </c>
      <c r="L20" s="28" t="s">
        <v>106</v>
      </c>
      <c r="M20" s="30">
        <v>2</v>
      </c>
      <c r="N20" s="31">
        <f t="shared" si="0"/>
        <v>2.8571428571428571E-2</v>
      </c>
      <c r="O20" s="31">
        <f t="shared" si="1"/>
        <v>0.1</v>
      </c>
      <c r="P20" s="30" t="str">
        <f t="shared" si="2"/>
        <v>участник</v>
      </c>
      <c r="Q20" s="29" t="s">
        <v>57</v>
      </c>
      <c r="R20" s="29" t="s">
        <v>55</v>
      </c>
      <c r="S20" s="1"/>
      <c r="T20" s="1"/>
      <c r="U20" s="1"/>
    </row>
    <row r="21" spans="1: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>
      <c r="A22" s="1"/>
      <c r="B22" s="36" t="s">
        <v>38</v>
      </c>
      <c r="C22" s="1" t="s">
        <v>142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>
      <c r="A23" s="1"/>
      <c r="B23" s="1"/>
      <c r="C23" s="1" t="s">
        <v>143</v>
      </c>
      <c r="D23" s="1"/>
      <c r="E23" s="1" t="s">
        <v>145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>
      <c r="A24" s="1"/>
      <c r="B24" s="1"/>
      <c r="C24" s="1" t="s">
        <v>144</v>
      </c>
      <c r="D24" s="1"/>
      <c r="E24" s="1" t="s">
        <v>146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>
      <c r="A25" s="1"/>
      <c r="B25" s="1"/>
      <c r="C25" s="1"/>
      <c r="D25" s="1"/>
      <c r="E25" s="1" t="s">
        <v>147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>
      <c r="A26" s="1"/>
      <c r="B26" s="1"/>
      <c r="C26" s="1"/>
      <c r="D26" s="1"/>
      <c r="E26" s="1" t="s">
        <v>148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>
      <c r="A27" s="1"/>
      <c r="B27" s="1"/>
      <c r="C27" s="1"/>
      <c r="D27" s="1"/>
      <c r="E27" s="1" t="s">
        <v>149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</sheetData>
  <autoFilter ref="A10:R10"/>
  <mergeCells count="3">
    <mergeCell ref="A1:R1"/>
    <mergeCell ref="C9:D9"/>
    <mergeCell ref="C2:P2"/>
  </mergeCells>
  <conditionalFormatting sqref="C4">
    <cfRule type="expression" dxfId="11" priority="1" stopIfTrue="1">
      <formula>ISBLANK(C4)</formula>
    </cfRule>
  </conditionalFormatting>
  <conditionalFormatting sqref="C5">
    <cfRule type="expression" dxfId="10" priority="2" stopIfTrue="1">
      <formula>ISBLANK(C5)</formula>
    </cfRule>
  </conditionalFormatting>
  <conditionalFormatting sqref="C8">
    <cfRule type="expression" dxfId="9" priority="3" stopIfTrue="1">
      <formula>ISBLANK(C8)</formula>
    </cfRule>
  </conditionalFormatting>
  <conditionalFormatting sqref="E9">
    <cfRule type="expression" dxfId="8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opLeftCell="E1" workbookViewId="0">
      <selection activeCell="H18" sqref="H18:H19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49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COUNTA(M11:M13)</f>
        <v>3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 t="s">
        <v>48</v>
      </c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COUNTIF(P11:P13,"победитель")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COUNTIF(P11:P13,"призер")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COUNTIF(P11:P13,"участник")</f>
        <v>3</v>
      </c>
      <c r="S6" s="1"/>
      <c r="T6" s="1"/>
      <c r="U6" s="1"/>
    </row>
    <row r="7" spans="1:21">
      <c r="A7" s="6" t="s">
        <v>12</v>
      </c>
      <c r="B7" s="6"/>
      <c r="C7" s="6">
        <v>10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>
        <v>45930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>
        <f>(R4+R5)/R2</f>
        <v>0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>
        <v>70</v>
      </c>
      <c r="F9" s="1"/>
      <c r="G9" s="8" t="s">
        <v>17</v>
      </c>
      <c r="H9" s="16">
        <f>E9/2</f>
        <v>35</v>
      </c>
      <c r="I9" s="1"/>
      <c r="J9" s="17" t="s">
        <v>18</v>
      </c>
      <c r="K9" s="18">
        <f>MAX(M11:M13)</f>
        <v>7</v>
      </c>
      <c r="L9" s="19" t="str">
        <f>IF(K9*100/E9&gt;=50,"победитель","участник")</f>
        <v>участник</v>
      </c>
      <c r="M9" s="1"/>
      <c r="N9" s="1"/>
      <c r="O9" s="1"/>
      <c r="P9" s="20">
        <f>R8-45%</f>
        <v>-0.45</v>
      </c>
      <c r="Q9" s="8" t="s">
        <v>19</v>
      </c>
      <c r="R9" s="21">
        <f>IF((R2*P9)&gt;0,(R2*P9),0)</f>
        <v>0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 t="s">
        <v>50</v>
      </c>
      <c r="D11" s="26" t="s">
        <v>51</v>
      </c>
      <c r="E11" s="26" t="s">
        <v>52</v>
      </c>
      <c r="F11" s="27">
        <v>39987</v>
      </c>
      <c r="G11" s="28" t="s">
        <v>53</v>
      </c>
      <c r="H11" s="28" t="s">
        <v>54</v>
      </c>
      <c r="I11" s="29" t="s">
        <v>54</v>
      </c>
      <c r="J11" s="29" t="s">
        <v>55</v>
      </c>
      <c r="K11" s="30">
        <v>10</v>
      </c>
      <c r="L11" s="28" t="s">
        <v>56</v>
      </c>
      <c r="M11" s="30">
        <v>7</v>
      </c>
      <c r="N11" s="31">
        <f t="shared" ref="N11:N13" si="0">IF(M11="","",M11/$E$9)</f>
        <v>0.1</v>
      </c>
      <c r="O11" s="31">
        <f t="shared" ref="O11:O13" si="1">IF(M11="","",M11/$K$9)</f>
        <v>1</v>
      </c>
      <c r="P11" s="30" t="str">
        <f t="shared" ref="P11:P13" si="2">IF(M11="","",IF($K$9=M11,$L$9,IF(M11&gt;=$H$9,"призер","участник")))</f>
        <v>участник</v>
      </c>
      <c r="Q11" s="29" t="s">
        <v>57</v>
      </c>
      <c r="R11" s="29" t="s">
        <v>55</v>
      </c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 t="s">
        <v>58</v>
      </c>
      <c r="D12" s="26" t="s">
        <v>59</v>
      </c>
      <c r="E12" s="26" t="s">
        <v>60</v>
      </c>
      <c r="F12" s="27">
        <v>40062</v>
      </c>
      <c r="G12" s="28" t="s">
        <v>53</v>
      </c>
      <c r="H12" s="28" t="s">
        <v>54</v>
      </c>
      <c r="I12" s="29" t="s">
        <v>54</v>
      </c>
      <c r="J12" s="29" t="s">
        <v>55</v>
      </c>
      <c r="K12" s="30">
        <v>10</v>
      </c>
      <c r="L12" s="28" t="s">
        <v>64</v>
      </c>
      <c r="M12" s="30">
        <v>5</v>
      </c>
      <c r="N12" s="31">
        <f t="shared" si="0"/>
        <v>7.1428571428571425E-2</v>
      </c>
      <c r="O12" s="31">
        <f t="shared" si="1"/>
        <v>0.7142857142857143</v>
      </c>
      <c r="P12" s="30" t="str">
        <f t="shared" si="2"/>
        <v>участник</v>
      </c>
      <c r="Q12" s="29" t="s">
        <v>57</v>
      </c>
      <c r="R12" s="29" t="s">
        <v>55</v>
      </c>
      <c r="S12" s="32"/>
      <c r="T12" s="32"/>
      <c r="U12" s="32"/>
    </row>
    <row r="13" spans="1:21">
      <c r="A13" s="22">
        <v>3</v>
      </c>
      <c r="B13" s="25" t="s">
        <v>6</v>
      </c>
      <c r="C13" s="26" t="s">
        <v>61</v>
      </c>
      <c r="D13" s="26" t="s">
        <v>62</v>
      </c>
      <c r="E13" s="26" t="s">
        <v>63</v>
      </c>
      <c r="F13" s="33">
        <v>39949</v>
      </c>
      <c r="G13" s="28" t="s">
        <v>53</v>
      </c>
      <c r="H13" s="28" t="s">
        <v>54</v>
      </c>
      <c r="I13" s="34" t="s">
        <v>54</v>
      </c>
      <c r="J13" s="34" t="s">
        <v>55</v>
      </c>
      <c r="K13" s="35">
        <v>10</v>
      </c>
      <c r="L13" s="28" t="s">
        <v>65</v>
      </c>
      <c r="M13" s="30">
        <v>3</v>
      </c>
      <c r="N13" s="31">
        <f t="shared" si="0"/>
        <v>4.2857142857142858E-2</v>
      </c>
      <c r="O13" s="31">
        <f t="shared" si="1"/>
        <v>0.42857142857142855</v>
      </c>
      <c r="P13" s="30" t="str">
        <f t="shared" si="2"/>
        <v>участник</v>
      </c>
      <c r="Q13" s="29" t="s">
        <v>57</v>
      </c>
      <c r="R13" s="29" t="s">
        <v>55</v>
      </c>
      <c r="S13" s="1"/>
      <c r="T13" s="1"/>
      <c r="U13" s="1"/>
    </row>
    <row r="14" spans="1:21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36" t="s">
        <v>38</v>
      </c>
      <c r="C15" s="1" t="s">
        <v>142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1"/>
      <c r="C16" s="1" t="s">
        <v>143</v>
      </c>
      <c r="D16" s="1"/>
      <c r="E16" s="1" t="s">
        <v>145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>
      <c r="A17" s="1"/>
      <c r="B17" s="1"/>
      <c r="C17" s="1" t="s">
        <v>144</v>
      </c>
      <c r="D17" s="1"/>
      <c r="E17" s="1" t="s">
        <v>146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customHeight="1">
      <c r="A18" s="1"/>
      <c r="B18" s="1"/>
      <c r="C18" s="1"/>
      <c r="D18" s="1"/>
      <c r="E18" s="1" t="s">
        <v>147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customHeight="1">
      <c r="A19" s="1"/>
      <c r="B19" s="1"/>
      <c r="C19" s="1"/>
      <c r="D19" s="1"/>
      <c r="E19" s="1" t="s">
        <v>148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customHeight="1">
      <c r="A20" s="1"/>
      <c r="B20" s="1"/>
      <c r="C20" s="1"/>
      <c r="D20" s="1"/>
      <c r="E20" s="1" t="s">
        <v>149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</sheetData>
  <autoFilter ref="A10:R10"/>
  <mergeCells count="3">
    <mergeCell ref="A1:R1"/>
    <mergeCell ref="C9:D9"/>
    <mergeCell ref="C2:P2"/>
  </mergeCells>
  <conditionalFormatting sqref="C4">
    <cfRule type="expression" dxfId="7" priority="1" stopIfTrue="1">
      <formula>ISBLANK(C4)</formula>
    </cfRule>
  </conditionalFormatting>
  <conditionalFormatting sqref="C5">
    <cfRule type="expression" dxfId="6" priority="2" stopIfTrue="1">
      <formula>ISBLANK(C5)</formula>
    </cfRule>
  </conditionalFormatting>
  <conditionalFormatting sqref="C8">
    <cfRule type="expression" dxfId="5" priority="3" stopIfTrue="1">
      <formula>ISBLANK(C8)</formula>
    </cfRule>
  </conditionalFormatting>
  <conditionalFormatting sqref="E9">
    <cfRule type="expression" dxfId="4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"/>
  <sheetViews>
    <sheetView workbookViewId="0">
      <selection sqref="A1:R1"/>
    </sheetView>
  </sheetViews>
  <sheetFormatPr defaultColWidth="14.42578125" defaultRowHeight="15" customHeight="1"/>
  <cols>
    <col min="1" max="1" width="4.5703125" customWidth="1"/>
    <col min="2" max="2" width="19.5703125" customWidth="1"/>
    <col min="3" max="4" width="16.5703125" customWidth="1"/>
    <col min="5" max="5" width="14.42578125" customWidth="1"/>
    <col min="6" max="6" width="12.5703125" customWidth="1"/>
    <col min="7" max="7" width="14.140625" customWidth="1"/>
    <col min="8" max="8" width="15.28515625" customWidth="1"/>
    <col min="9" max="9" width="18.5703125" customWidth="1"/>
    <col min="10" max="10" width="21" customWidth="1"/>
    <col min="11" max="12" width="13.85546875" customWidth="1"/>
    <col min="13" max="13" width="10.7109375" customWidth="1"/>
    <col min="14" max="15" width="8.42578125" customWidth="1"/>
    <col min="16" max="16" width="13" customWidth="1"/>
    <col min="17" max="17" width="43.140625" customWidth="1"/>
    <col min="18" max="18" width="12.85546875" customWidth="1"/>
    <col min="19" max="21" width="9.140625" customWidth="1"/>
  </cols>
  <sheetData>
    <row r="1" spans="1:2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1"/>
      <c r="T1" s="1"/>
      <c r="U1" s="1"/>
    </row>
    <row r="2" spans="1:21" ht="32.25" customHeight="1">
      <c r="A2" s="1"/>
      <c r="B2" s="2"/>
      <c r="C2" s="47" t="s">
        <v>42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" t="s">
        <v>1</v>
      </c>
      <c r="R2" s="5">
        <f>COUNTA(M11:M60)</f>
        <v>0</v>
      </c>
      <c r="S2" s="1"/>
      <c r="T2" s="1"/>
      <c r="U2" s="1"/>
    </row>
    <row r="3" spans="1:21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  <c r="S3" s="1"/>
      <c r="T3" s="1"/>
      <c r="U3" s="1"/>
    </row>
    <row r="4" spans="1:21">
      <c r="A4" s="6" t="s">
        <v>2</v>
      </c>
      <c r="B4" s="6"/>
      <c r="C4" s="6"/>
      <c r="D4" s="1"/>
      <c r="E4" s="7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" t="s">
        <v>4</v>
      </c>
      <c r="R4" s="9">
        <f>COUNTIF(P11:P60,"победитель")</f>
        <v>0</v>
      </c>
      <c r="S4" s="1"/>
      <c r="T4" s="1"/>
      <c r="U4" s="1"/>
    </row>
    <row r="5" spans="1:21">
      <c r="A5" s="6" t="s">
        <v>5</v>
      </c>
      <c r="B5" s="6"/>
      <c r="C5" s="6" t="s">
        <v>6</v>
      </c>
      <c r="D5" s="1"/>
      <c r="E5" s="7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8" t="s">
        <v>8</v>
      </c>
      <c r="R5" s="5">
        <f>COUNTIF(P11:P60,"призер")</f>
        <v>0</v>
      </c>
      <c r="S5" s="1"/>
      <c r="T5" s="1"/>
      <c r="U5" s="1"/>
    </row>
    <row r="6" spans="1:21">
      <c r="A6" s="6" t="s">
        <v>9</v>
      </c>
      <c r="B6" s="6"/>
      <c r="C6" s="6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8" t="s">
        <v>11</v>
      </c>
      <c r="R6" s="5">
        <f>COUNTIF(P11:P60,"участник")</f>
        <v>0</v>
      </c>
      <c r="S6" s="1"/>
      <c r="T6" s="1"/>
      <c r="U6" s="1"/>
    </row>
    <row r="7" spans="1:21">
      <c r="A7" s="6" t="s">
        <v>12</v>
      </c>
      <c r="B7" s="6"/>
      <c r="C7" s="6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0"/>
      <c r="Q7" s="8" t="s">
        <v>13</v>
      </c>
      <c r="R7" s="11">
        <v>0.45</v>
      </c>
      <c r="S7" s="1"/>
      <c r="T7" s="1"/>
      <c r="U7" s="1"/>
    </row>
    <row r="8" spans="1:21">
      <c r="A8" s="6" t="s">
        <v>14</v>
      </c>
      <c r="B8" s="6"/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15</v>
      </c>
      <c r="R8" s="11" t="e">
        <f>(R4+R5)/R2</f>
        <v>#DIV/0!</v>
      </c>
      <c r="S8" s="1"/>
      <c r="T8" s="1"/>
      <c r="U8" s="1"/>
    </row>
    <row r="9" spans="1:21">
      <c r="A9" s="1"/>
      <c r="B9" s="1"/>
      <c r="C9" s="48" t="s">
        <v>16</v>
      </c>
      <c r="D9" s="49"/>
      <c r="E9" s="15"/>
      <c r="F9" s="1"/>
      <c r="G9" s="8" t="s">
        <v>17</v>
      </c>
      <c r="H9" s="16">
        <f>E9/2</f>
        <v>0</v>
      </c>
      <c r="I9" s="1"/>
      <c r="J9" s="17" t="s">
        <v>18</v>
      </c>
      <c r="K9" s="18">
        <f>MAX(M11:M60)</f>
        <v>0</v>
      </c>
      <c r="L9" s="19" t="e">
        <f>IF(K9*100/E9&gt;=50,"победитель","участник")</f>
        <v>#DIV/0!</v>
      </c>
      <c r="M9" s="1"/>
      <c r="N9" s="1"/>
      <c r="O9" s="1"/>
      <c r="P9" s="20" t="e">
        <f>R8-45%</f>
        <v>#DIV/0!</v>
      </c>
      <c r="Q9" s="8" t="s">
        <v>19</v>
      </c>
      <c r="R9" s="21" t="e">
        <f>IF((R2*P9)&gt;0,(R2*P9),0)</f>
        <v>#DIV/0!</v>
      </c>
      <c r="S9" s="1"/>
      <c r="T9" s="1"/>
      <c r="U9" s="1"/>
    </row>
    <row r="10" spans="1:21" ht="90">
      <c r="A10" s="22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24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1"/>
      <c r="T10" s="1"/>
      <c r="U10" s="1"/>
    </row>
    <row r="11" spans="1:21" ht="12.75" customHeight="1">
      <c r="A11" s="22">
        <v>1</v>
      </c>
      <c r="B11" s="25" t="s">
        <v>6</v>
      </c>
      <c r="C11" s="26"/>
      <c r="D11" s="26"/>
      <c r="E11" s="26"/>
      <c r="F11" s="27"/>
      <c r="G11" s="28"/>
      <c r="H11" s="28"/>
      <c r="I11" s="29"/>
      <c r="J11" s="29"/>
      <c r="K11" s="30"/>
      <c r="L11" s="28"/>
      <c r="M11" s="30"/>
      <c r="N11" s="31" t="str">
        <f t="shared" ref="N11:N60" si="0">IF(M11="","",M11/$E$9)</f>
        <v/>
      </c>
      <c r="O11" s="31" t="str">
        <f t="shared" ref="O11:O60" si="1">IF(M11="","",M11/$K$9)</f>
        <v/>
      </c>
      <c r="P11" s="30" t="str">
        <f t="shared" ref="P11:P60" si="2">IF(M11="","",IF($K$9=M11,$L$9,IF(M11&gt;=$H$9,"призер","участник")))</f>
        <v/>
      </c>
      <c r="Q11" s="29"/>
      <c r="R11" s="29"/>
      <c r="S11" s="32"/>
      <c r="T11" s="32"/>
      <c r="U11" s="32"/>
    </row>
    <row r="12" spans="1:21" ht="12.75" customHeight="1">
      <c r="A12" s="22">
        <v>2</v>
      </c>
      <c r="B12" s="25" t="s">
        <v>6</v>
      </c>
      <c r="C12" s="26"/>
      <c r="D12" s="26"/>
      <c r="E12" s="26"/>
      <c r="F12" s="27"/>
      <c r="G12" s="28"/>
      <c r="H12" s="28"/>
      <c r="I12" s="29"/>
      <c r="J12" s="29"/>
      <c r="K12" s="30"/>
      <c r="L12" s="28"/>
      <c r="M12" s="30"/>
      <c r="N12" s="31" t="str">
        <f t="shared" si="0"/>
        <v/>
      </c>
      <c r="O12" s="31" t="str">
        <f t="shared" si="1"/>
        <v/>
      </c>
      <c r="P12" s="30" t="str">
        <f t="shared" si="2"/>
        <v/>
      </c>
      <c r="Q12" s="29"/>
      <c r="R12" s="29"/>
      <c r="S12" s="32"/>
      <c r="T12" s="32"/>
      <c r="U12" s="32"/>
    </row>
    <row r="13" spans="1:21">
      <c r="A13" s="22">
        <v>3</v>
      </c>
      <c r="B13" s="25" t="s">
        <v>6</v>
      </c>
      <c r="C13" s="26"/>
      <c r="D13" s="26"/>
      <c r="E13" s="26"/>
      <c r="F13" s="33"/>
      <c r="G13" s="28"/>
      <c r="H13" s="28"/>
      <c r="I13" s="34"/>
      <c r="J13" s="34"/>
      <c r="K13" s="35"/>
      <c r="L13" s="28"/>
      <c r="M13" s="30"/>
      <c r="N13" s="31" t="str">
        <f t="shared" si="0"/>
        <v/>
      </c>
      <c r="O13" s="31" t="str">
        <f t="shared" si="1"/>
        <v/>
      </c>
      <c r="P13" s="30" t="str">
        <f t="shared" si="2"/>
        <v/>
      </c>
      <c r="Q13" s="29"/>
      <c r="R13" s="29"/>
      <c r="S13" s="1"/>
      <c r="T13" s="1"/>
      <c r="U13" s="1"/>
    </row>
    <row r="14" spans="1:21">
      <c r="A14" s="22">
        <v>4</v>
      </c>
      <c r="B14" s="25" t="s">
        <v>6</v>
      </c>
      <c r="C14" s="26"/>
      <c r="D14" s="26"/>
      <c r="E14" s="26"/>
      <c r="F14" s="27"/>
      <c r="G14" s="28"/>
      <c r="H14" s="28"/>
      <c r="I14" s="29"/>
      <c r="J14" s="29"/>
      <c r="K14" s="30"/>
      <c r="L14" s="28"/>
      <c r="M14" s="30"/>
      <c r="N14" s="31" t="str">
        <f t="shared" si="0"/>
        <v/>
      </c>
      <c r="O14" s="31" t="str">
        <f t="shared" si="1"/>
        <v/>
      </c>
      <c r="P14" s="30" t="str">
        <f t="shared" si="2"/>
        <v/>
      </c>
      <c r="Q14" s="29"/>
      <c r="R14" s="29"/>
      <c r="S14" s="1"/>
      <c r="T14" s="1"/>
      <c r="U14" s="1"/>
    </row>
    <row r="15" spans="1:21">
      <c r="A15" s="22">
        <v>5</v>
      </c>
      <c r="B15" s="25" t="s">
        <v>6</v>
      </c>
      <c r="C15" s="26"/>
      <c r="D15" s="26"/>
      <c r="E15" s="26"/>
      <c r="F15" s="27"/>
      <c r="G15" s="28"/>
      <c r="H15" s="28"/>
      <c r="I15" s="29"/>
      <c r="J15" s="29"/>
      <c r="K15" s="30"/>
      <c r="L15" s="28"/>
      <c r="M15" s="30"/>
      <c r="N15" s="31" t="str">
        <f t="shared" si="0"/>
        <v/>
      </c>
      <c r="O15" s="31" t="str">
        <f t="shared" si="1"/>
        <v/>
      </c>
      <c r="P15" s="30" t="str">
        <f t="shared" si="2"/>
        <v/>
      </c>
      <c r="Q15" s="29"/>
      <c r="R15" s="29"/>
      <c r="S15" s="1"/>
      <c r="T15" s="1"/>
      <c r="U15" s="1"/>
    </row>
    <row r="16" spans="1:21">
      <c r="A16" s="22">
        <v>6</v>
      </c>
      <c r="B16" s="25" t="s">
        <v>6</v>
      </c>
      <c r="C16" s="26"/>
      <c r="D16" s="26"/>
      <c r="E16" s="26"/>
      <c r="F16" s="27"/>
      <c r="G16" s="28"/>
      <c r="H16" s="28"/>
      <c r="I16" s="29"/>
      <c r="J16" s="29"/>
      <c r="K16" s="30"/>
      <c r="L16" s="28"/>
      <c r="M16" s="30"/>
      <c r="N16" s="31" t="str">
        <f t="shared" si="0"/>
        <v/>
      </c>
      <c r="O16" s="31" t="str">
        <f t="shared" si="1"/>
        <v/>
      </c>
      <c r="P16" s="30" t="str">
        <f t="shared" si="2"/>
        <v/>
      </c>
      <c r="Q16" s="29"/>
      <c r="R16" s="29"/>
      <c r="S16" s="1"/>
      <c r="T16" s="1"/>
      <c r="U16" s="1"/>
    </row>
    <row r="17" spans="1:21">
      <c r="A17" s="22">
        <v>7</v>
      </c>
      <c r="B17" s="25" t="s">
        <v>6</v>
      </c>
      <c r="C17" s="26"/>
      <c r="D17" s="26"/>
      <c r="E17" s="26"/>
      <c r="F17" s="27"/>
      <c r="G17" s="28"/>
      <c r="H17" s="28"/>
      <c r="I17" s="29"/>
      <c r="J17" s="29"/>
      <c r="K17" s="30"/>
      <c r="L17" s="28"/>
      <c r="M17" s="30"/>
      <c r="N17" s="31" t="str">
        <f t="shared" si="0"/>
        <v/>
      </c>
      <c r="O17" s="31" t="str">
        <f t="shared" si="1"/>
        <v/>
      </c>
      <c r="P17" s="30" t="str">
        <f t="shared" si="2"/>
        <v/>
      </c>
      <c r="Q17" s="29"/>
      <c r="R17" s="29"/>
      <c r="S17" s="1"/>
      <c r="T17" s="1"/>
      <c r="U17" s="1"/>
    </row>
    <row r="18" spans="1:21">
      <c r="A18" s="22">
        <v>8</v>
      </c>
      <c r="B18" s="25" t="s">
        <v>6</v>
      </c>
      <c r="C18" s="26"/>
      <c r="D18" s="26"/>
      <c r="E18" s="26"/>
      <c r="F18" s="27"/>
      <c r="G18" s="28"/>
      <c r="H18" s="28"/>
      <c r="I18" s="29"/>
      <c r="J18" s="29"/>
      <c r="K18" s="30"/>
      <c r="L18" s="28"/>
      <c r="M18" s="30"/>
      <c r="N18" s="31" t="str">
        <f t="shared" si="0"/>
        <v/>
      </c>
      <c r="O18" s="31" t="str">
        <f t="shared" si="1"/>
        <v/>
      </c>
      <c r="P18" s="30" t="str">
        <f t="shared" si="2"/>
        <v/>
      </c>
      <c r="Q18" s="29"/>
      <c r="R18" s="29"/>
      <c r="S18" s="1"/>
      <c r="T18" s="1"/>
      <c r="U18" s="1"/>
    </row>
    <row r="19" spans="1:21">
      <c r="A19" s="22">
        <v>9</v>
      </c>
      <c r="B19" s="25" t="s">
        <v>6</v>
      </c>
      <c r="C19" s="26"/>
      <c r="D19" s="26"/>
      <c r="E19" s="26"/>
      <c r="F19" s="27"/>
      <c r="G19" s="28"/>
      <c r="H19" s="28"/>
      <c r="I19" s="29"/>
      <c r="J19" s="29"/>
      <c r="K19" s="30"/>
      <c r="L19" s="28"/>
      <c r="M19" s="30"/>
      <c r="N19" s="31" t="str">
        <f t="shared" si="0"/>
        <v/>
      </c>
      <c r="O19" s="31" t="str">
        <f t="shared" si="1"/>
        <v/>
      </c>
      <c r="P19" s="30" t="str">
        <f t="shared" si="2"/>
        <v/>
      </c>
      <c r="Q19" s="29"/>
      <c r="R19" s="29"/>
      <c r="S19" s="1"/>
      <c r="T19" s="1"/>
      <c r="U19" s="1"/>
    </row>
    <row r="20" spans="1:21">
      <c r="A20" s="22">
        <v>10</v>
      </c>
      <c r="B20" s="25" t="s">
        <v>6</v>
      </c>
      <c r="C20" s="26"/>
      <c r="D20" s="26"/>
      <c r="E20" s="26"/>
      <c r="F20" s="27"/>
      <c r="G20" s="28"/>
      <c r="H20" s="28"/>
      <c r="I20" s="29"/>
      <c r="J20" s="29"/>
      <c r="K20" s="30"/>
      <c r="L20" s="28"/>
      <c r="M20" s="30"/>
      <c r="N20" s="31" t="str">
        <f t="shared" si="0"/>
        <v/>
      </c>
      <c r="O20" s="31" t="str">
        <f t="shared" si="1"/>
        <v/>
      </c>
      <c r="P20" s="30" t="str">
        <f t="shared" si="2"/>
        <v/>
      </c>
      <c r="Q20" s="29"/>
      <c r="R20" s="29"/>
      <c r="S20" s="1"/>
      <c r="T20" s="1"/>
      <c r="U20" s="1"/>
    </row>
    <row r="21" spans="1:21" ht="15.75" customHeight="1">
      <c r="A21" s="22">
        <v>11</v>
      </c>
      <c r="B21" s="25" t="s">
        <v>6</v>
      </c>
      <c r="C21" s="26"/>
      <c r="D21" s="26"/>
      <c r="E21" s="26"/>
      <c r="F21" s="27"/>
      <c r="G21" s="28"/>
      <c r="H21" s="28"/>
      <c r="I21" s="29"/>
      <c r="J21" s="29"/>
      <c r="K21" s="30"/>
      <c r="L21" s="28"/>
      <c r="M21" s="30"/>
      <c r="N21" s="31" t="str">
        <f t="shared" si="0"/>
        <v/>
      </c>
      <c r="O21" s="31" t="str">
        <f t="shared" si="1"/>
        <v/>
      </c>
      <c r="P21" s="30" t="str">
        <f t="shared" si="2"/>
        <v/>
      </c>
      <c r="Q21" s="29"/>
      <c r="R21" s="29"/>
      <c r="S21" s="1"/>
      <c r="T21" s="1"/>
      <c r="U21" s="1"/>
    </row>
    <row r="22" spans="1:21" ht="15.75" customHeight="1">
      <c r="A22" s="22">
        <v>12</v>
      </c>
      <c r="B22" s="25" t="s">
        <v>6</v>
      </c>
      <c r="C22" s="26"/>
      <c r="D22" s="26"/>
      <c r="E22" s="26"/>
      <c r="F22" s="27"/>
      <c r="G22" s="28"/>
      <c r="H22" s="28"/>
      <c r="I22" s="29"/>
      <c r="J22" s="29"/>
      <c r="K22" s="30"/>
      <c r="L22" s="28"/>
      <c r="M22" s="30"/>
      <c r="N22" s="31" t="str">
        <f t="shared" si="0"/>
        <v/>
      </c>
      <c r="O22" s="31" t="str">
        <f t="shared" si="1"/>
        <v/>
      </c>
      <c r="P22" s="30" t="str">
        <f t="shared" si="2"/>
        <v/>
      </c>
      <c r="Q22" s="29"/>
      <c r="R22" s="29"/>
      <c r="S22" s="1"/>
      <c r="T22" s="1"/>
      <c r="U22" s="1"/>
    </row>
    <row r="23" spans="1:21" ht="15.75" customHeight="1">
      <c r="A23" s="22">
        <v>13</v>
      </c>
      <c r="B23" s="25" t="s">
        <v>6</v>
      </c>
      <c r="C23" s="26"/>
      <c r="D23" s="26"/>
      <c r="E23" s="26"/>
      <c r="F23" s="27"/>
      <c r="G23" s="28"/>
      <c r="H23" s="28"/>
      <c r="I23" s="29"/>
      <c r="J23" s="29"/>
      <c r="K23" s="30"/>
      <c r="L23" s="28"/>
      <c r="M23" s="30"/>
      <c r="N23" s="31" t="str">
        <f t="shared" si="0"/>
        <v/>
      </c>
      <c r="O23" s="31" t="str">
        <f t="shared" si="1"/>
        <v/>
      </c>
      <c r="P23" s="30" t="str">
        <f t="shared" si="2"/>
        <v/>
      </c>
      <c r="Q23" s="29"/>
      <c r="R23" s="29"/>
      <c r="S23" s="1"/>
      <c r="T23" s="1"/>
      <c r="U23" s="1"/>
    </row>
    <row r="24" spans="1:21" ht="15.75" customHeight="1">
      <c r="A24" s="22">
        <v>14</v>
      </c>
      <c r="B24" s="25" t="s">
        <v>6</v>
      </c>
      <c r="C24" s="26"/>
      <c r="D24" s="26"/>
      <c r="E24" s="26"/>
      <c r="F24" s="27"/>
      <c r="G24" s="28"/>
      <c r="H24" s="28"/>
      <c r="I24" s="29"/>
      <c r="J24" s="29"/>
      <c r="K24" s="30"/>
      <c r="L24" s="28"/>
      <c r="M24" s="30"/>
      <c r="N24" s="31" t="str">
        <f t="shared" si="0"/>
        <v/>
      </c>
      <c r="O24" s="31" t="str">
        <f t="shared" si="1"/>
        <v/>
      </c>
      <c r="P24" s="30" t="str">
        <f t="shared" si="2"/>
        <v/>
      </c>
      <c r="Q24" s="29"/>
      <c r="R24" s="29"/>
      <c r="S24" s="1"/>
      <c r="T24" s="1"/>
      <c r="U24" s="1"/>
    </row>
    <row r="25" spans="1:21" ht="15.75" customHeight="1">
      <c r="A25" s="22">
        <v>15</v>
      </c>
      <c r="B25" s="25" t="s">
        <v>6</v>
      </c>
      <c r="C25" s="26"/>
      <c r="D25" s="26"/>
      <c r="E25" s="26"/>
      <c r="F25" s="27"/>
      <c r="G25" s="28"/>
      <c r="H25" s="28"/>
      <c r="I25" s="29"/>
      <c r="J25" s="29"/>
      <c r="K25" s="30"/>
      <c r="L25" s="28"/>
      <c r="M25" s="30"/>
      <c r="N25" s="31" t="str">
        <f t="shared" si="0"/>
        <v/>
      </c>
      <c r="O25" s="31" t="str">
        <f t="shared" si="1"/>
        <v/>
      </c>
      <c r="P25" s="30" t="str">
        <f t="shared" si="2"/>
        <v/>
      </c>
      <c r="Q25" s="29"/>
      <c r="R25" s="29"/>
      <c r="S25" s="1"/>
      <c r="T25" s="1"/>
      <c r="U25" s="1"/>
    </row>
    <row r="26" spans="1:21" ht="15.75" customHeight="1">
      <c r="A26" s="22">
        <v>16</v>
      </c>
      <c r="B26" s="25" t="s">
        <v>6</v>
      </c>
      <c r="C26" s="26"/>
      <c r="D26" s="26"/>
      <c r="E26" s="26"/>
      <c r="F26" s="27"/>
      <c r="G26" s="28"/>
      <c r="H26" s="28"/>
      <c r="I26" s="29"/>
      <c r="J26" s="29"/>
      <c r="K26" s="30"/>
      <c r="L26" s="28"/>
      <c r="M26" s="30"/>
      <c r="N26" s="31" t="str">
        <f t="shared" si="0"/>
        <v/>
      </c>
      <c r="O26" s="31" t="str">
        <f t="shared" si="1"/>
        <v/>
      </c>
      <c r="P26" s="30" t="str">
        <f t="shared" si="2"/>
        <v/>
      </c>
      <c r="Q26" s="29"/>
      <c r="R26" s="29"/>
      <c r="S26" s="1"/>
      <c r="T26" s="1"/>
      <c r="U26" s="1"/>
    </row>
    <row r="27" spans="1:21" ht="15.75" customHeight="1">
      <c r="A27" s="22">
        <v>17</v>
      </c>
      <c r="B27" s="25" t="s">
        <v>6</v>
      </c>
      <c r="C27" s="26"/>
      <c r="D27" s="26"/>
      <c r="E27" s="26"/>
      <c r="F27" s="27"/>
      <c r="G27" s="28"/>
      <c r="H27" s="28"/>
      <c r="I27" s="29"/>
      <c r="J27" s="29"/>
      <c r="K27" s="30"/>
      <c r="L27" s="28"/>
      <c r="M27" s="30"/>
      <c r="N27" s="31" t="str">
        <f t="shared" si="0"/>
        <v/>
      </c>
      <c r="O27" s="31" t="str">
        <f t="shared" si="1"/>
        <v/>
      </c>
      <c r="P27" s="30" t="str">
        <f t="shared" si="2"/>
        <v/>
      </c>
      <c r="Q27" s="29"/>
      <c r="R27" s="29"/>
      <c r="S27" s="1"/>
      <c r="T27" s="1"/>
      <c r="U27" s="1"/>
    </row>
    <row r="28" spans="1:21" ht="15.75" customHeight="1">
      <c r="A28" s="22">
        <v>18</v>
      </c>
      <c r="B28" s="25" t="s">
        <v>6</v>
      </c>
      <c r="C28" s="26"/>
      <c r="D28" s="26"/>
      <c r="E28" s="26"/>
      <c r="F28" s="27"/>
      <c r="G28" s="28"/>
      <c r="H28" s="28"/>
      <c r="I28" s="29"/>
      <c r="J28" s="29"/>
      <c r="K28" s="30"/>
      <c r="L28" s="28"/>
      <c r="M28" s="30"/>
      <c r="N28" s="31" t="str">
        <f t="shared" si="0"/>
        <v/>
      </c>
      <c r="O28" s="31" t="str">
        <f t="shared" si="1"/>
        <v/>
      </c>
      <c r="P28" s="30" t="str">
        <f t="shared" si="2"/>
        <v/>
      </c>
      <c r="Q28" s="29"/>
      <c r="R28" s="29"/>
      <c r="S28" s="1"/>
      <c r="T28" s="1"/>
      <c r="U28" s="1"/>
    </row>
    <row r="29" spans="1:21" ht="15.75" customHeight="1">
      <c r="A29" s="22">
        <v>19</v>
      </c>
      <c r="B29" s="25" t="s">
        <v>6</v>
      </c>
      <c r="C29" s="26"/>
      <c r="D29" s="26"/>
      <c r="E29" s="26"/>
      <c r="F29" s="27"/>
      <c r="G29" s="28"/>
      <c r="H29" s="28"/>
      <c r="I29" s="29"/>
      <c r="J29" s="29"/>
      <c r="K29" s="30"/>
      <c r="L29" s="28"/>
      <c r="M29" s="30"/>
      <c r="N29" s="31" t="str">
        <f t="shared" si="0"/>
        <v/>
      </c>
      <c r="O29" s="31" t="str">
        <f t="shared" si="1"/>
        <v/>
      </c>
      <c r="P29" s="30" t="str">
        <f t="shared" si="2"/>
        <v/>
      </c>
      <c r="Q29" s="29"/>
      <c r="R29" s="29"/>
      <c r="S29" s="1"/>
      <c r="T29" s="1"/>
      <c r="U29" s="1"/>
    </row>
    <row r="30" spans="1:21" ht="15.75" customHeight="1">
      <c r="A30" s="22">
        <v>20</v>
      </c>
      <c r="B30" s="25" t="s">
        <v>6</v>
      </c>
      <c r="C30" s="26"/>
      <c r="D30" s="26"/>
      <c r="E30" s="26"/>
      <c r="F30" s="27"/>
      <c r="G30" s="28"/>
      <c r="H30" s="28"/>
      <c r="I30" s="29"/>
      <c r="J30" s="29"/>
      <c r="K30" s="30"/>
      <c r="L30" s="28"/>
      <c r="M30" s="30"/>
      <c r="N30" s="31" t="str">
        <f t="shared" si="0"/>
        <v/>
      </c>
      <c r="O30" s="31" t="str">
        <f t="shared" si="1"/>
        <v/>
      </c>
      <c r="P30" s="30" t="str">
        <f t="shared" si="2"/>
        <v/>
      </c>
      <c r="Q30" s="29"/>
      <c r="R30" s="29"/>
      <c r="S30" s="1"/>
      <c r="T30" s="1"/>
      <c r="U30" s="1"/>
    </row>
    <row r="31" spans="1:21" ht="15.75" customHeight="1">
      <c r="A31" s="22">
        <v>21</v>
      </c>
      <c r="B31" s="25" t="s">
        <v>6</v>
      </c>
      <c r="C31" s="26"/>
      <c r="D31" s="26"/>
      <c r="E31" s="26"/>
      <c r="F31" s="27"/>
      <c r="G31" s="28"/>
      <c r="H31" s="28"/>
      <c r="I31" s="29"/>
      <c r="J31" s="29"/>
      <c r="K31" s="30"/>
      <c r="L31" s="28"/>
      <c r="M31" s="30"/>
      <c r="N31" s="31" t="str">
        <f t="shared" si="0"/>
        <v/>
      </c>
      <c r="O31" s="31" t="str">
        <f t="shared" si="1"/>
        <v/>
      </c>
      <c r="P31" s="30" t="str">
        <f t="shared" si="2"/>
        <v/>
      </c>
      <c r="Q31" s="29"/>
      <c r="R31" s="29"/>
      <c r="S31" s="1"/>
      <c r="T31" s="1"/>
      <c r="U31" s="1"/>
    </row>
    <row r="32" spans="1:21" ht="15.75" customHeight="1">
      <c r="A32" s="22">
        <v>22</v>
      </c>
      <c r="B32" s="25" t="s">
        <v>6</v>
      </c>
      <c r="C32" s="26"/>
      <c r="D32" s="26"/>
      <c r="E32" s="26"/>
      <c r="F32" s="27"/>
      <c r="G32" s="28"/>
      <c r="H32" s="28"/>
      <c r="I32" s="29"/>
      <c r="J32" s="29"/>
      <c r="K32" s="30"/>
      <c r="L32" s="28"/>
      <c r="M32" s="30"/>
      <c r="N32" s="31" t="str">
        <f t="shared" si="0"/>
        <v/>
      </c>
      <c r="O32" s="31" t="str">
        <f t="shared" si="1"/>
        <v/>
      </c>
      <c r="P32" s="30" t="str">
        <f t="shared" si="2"/>
        <v/>
      </c>
      <c r="Q32" s="29"/>
      <c r="R32" s="29"/>
      <c r="S32" s="1"/>
      <c r="T32" s="1"/>
      <c r="U32" s="1"/>
    </row>
    <row r="33" spans="1:21" ht="15.75" customHeight="1">
      <c r="A33" s="22">
        <v>23</v>
      </c>
      <c r="B33" s="25" t="s">
        <v>6</v>
      </c>
      <c r="C33" s="26"/>
      <c r="D33" s="26"/>
      <c r="E33" s="26"/>
      <c r="F33" s="27"/>
      <c r="G33" s="28"/>
      <c r="H33" s="28"/>
      <c r="I33" s="29"/>
      <c r="J33" s="29"/>
      <c r="K33" s="30"/>
      <c r="L33" s="28"/>
      <c r="M33" s="30"/>
      <c r="N33" s="31" t="str">
        <f t="shared" si="0"/>
        <v/>
      </c>
      <c r="O33" s="31" t="str">
        <f t="shared" si="1"/>
        <v/>
      </c>
      <c r="P33" s="30" t="str">
        <f t="shared" si="2"/>
        <v/>
      </c>
      <c r="Q33" s="29"/>
      <c r="R33" s="29"/>
      <c r="S33" s="1"/>
      <c r="T33" s="1"/>
      <c r="U33" s="1"/>
    </row>
    <row r="34" spans="1:21" ht="15.75" customHeight="1">
      <c r="A34" s="22">
        <v>24</v>
      </c>
      <c r="B34" s="25" t="s">
        <v>6</v>
      </c>
      <c r="C34" s="26"/>
      <c r="D34" s="26"/>
      <c r="E34" s="26"/>
      <c r="F34" s="27"/>
      <c r="G34" s="28"/>
      <c r="H34" s="28"/>
      <c r="I34" s="29"/>
      <c r="J34" s="29"/>
      <c r="K34" s="30"/>
      <c r="L34" s="28"/>
      <c r="M34" s="30"/>
      <c r="N34" s="31" t="str">
        <f t="shared" si="0"/>
        <v/>
      </c>
      <c r="O34" s="31" t="str">
        <f t="shared" si="1"/>
        <v/>
      </c>
      <c r="P34" s="30" t="str">
        <f t="shared" si="2"/>
        <v/>
      </c>
      <c r="Q34" s="29"/>
      <c r="R34" s="29"/>
      <c r="S34" s="1"/>
      <c r="T34" s="1"/>
      <c r="U34" s="1"/>
    </row>
    <row r="35" spans="1:21" ht="15.75" customHeight="1">
      <c r="A35" s="22">
        <v>25</v>
      </c>
      <c r="B35" s="25" t="s">
        <v>6</v>
      </c>
      <c r="C35" s="26"/>
      <c r="D35" s="26"/>
      <c r="E35" s="26"/>
      <c r="F35" s="27"/>
      <c r="G35" s="28"/>
      <c r="H35" s="28"/>
      <c r="I35" s="29"/>
      <c r="J35" s="29"/>
      <c r="K35" s="30"/>
      <c r="L35" s="28"/>
      <c r="M35" s="30"/>
      <c r="N35" s="31" t="str">
        <f t="shared" si="0"/>
        <v/>
      </c>
      <c r="O35" s="31" t="str">
        <f t="shared" si="1"/>
        <v/>
      </c>
      <c r="P35" s="30" t="str">
        <f t="shared" si="2"/>
        <v/>
      </c>
      <c r="Q35" s="29"/>
      <c r="R35" s="29"/>
      <c r="S35" s="1"/>
      <c r="T35" s="1"/>
      <c r="U35" s="1"/>
    </row>
    <row r="36" spans="1:21" ht="15.75" customHeight="1">
      <c r="A36" s="22">
        <v>26</v>
      </c>
      <c r="B36" s="25" t="s">
        <v>6</v>
      </c>
      <c r="C36" s="26"/>
      <c r="D36" s="26"/>
      <c r="E36" s="26"/>
      <c r="F36" s="27"/>
      <c r="G36" s="28"/>
      <c r="H36" s="28"/>
      <c r="I36" s="29"/>
      <c r="J36" s="29"/>
      <c r="K36" s="30"/>
      <c r="L36" s="28"/>
      <c r="M36" s="30"/>
      <c r="N36" s="31" t="str">
        <f t="shared" si="0"/>
        <v/>
      </c>
      <c r="O36" s="31" t="str">
        <f t="shared" si="1"/>
        <v/>
      </c>
      <c r="P36" s="30" t="str">
        <f t="shared" si="2"/>
        <v/>
      </c>
      <c r="Q36" s="29"/>
      <c r="R36" s="29"/>
      <c r="S36" s="1"/>
      <c r="T36" s="1"/>
      <c r="U36" s="1"/>
    </row>
    <row r="37" spans="1:21" ht="15.75" customHeight="1">
      <c r="A37" s="22">
        <v>27</v>
      </c>
      <c r="B37" s="25" t="s">
        <v>6</v>
      </c>
      <c r="C37" s="26"/>
      <c r="D37" s="26"/>
      <c r="E37" s="26"/>
      <c r="F37" s="27"/>
      <c r="G37" s="28"/>
      <c r="H37" s="28"/>
      <c r="I37" s="29"/>
      <c r="J37" s="29"/>
      <c r="K37" s="30"/>
      <c r="L37" s="28"/>
      <c r="M37" s="30"/>
      <c r="N37" s="31" t="str">
        <f t="shared" si="0"/>
        <v/>
      </c>
      <c r="O37" s="31" t="str">
        <f t="shared" si="1"/>
        <v/>
      </c>
      <c r="P37" s="30" t="str">
        <f t="shared" si="2"/>
        <v/>
      </c>
      <c r="Q37" s="29"/>
      <c r="R37" s="29"/>
      <c r="S37" s="1"/>
      <c r="T37" s="1"/>
      <c r="U37" s="1"/>
    </row>
    <row r="38" spans="1:21" ht="15.75" customHeight="1">
      <c r="A38" s="22">
        <v>28</v>
      </c>
      <c r="B38" s="25" t="s">
        <v>6</v>
      </c>
      <c r="C38" s="26"/>
      <c r="D38" s="26"/>
      <c r="E38" s="26"/>
      <c r="F38" s="27"/>
      <c r="G38" s="28"/>
      <c r="H38" s="28"/>
      <c r="I38" s="29"/>
      <c r="J38" s="29"/>
      <c r="K38" s="30"/>
      <c r="L38" s="28"/>
      <c r="M38" s="30"/>
      <c r="N38" s="31" t="str">
        <f t="shared" si="0"/>
        <v/>
      </c>
      <c r="O38" s="31" t="str">
        <f t="shared" si="1"/>
        <v/>
      </c>
      <c r="P38" s="30" t="str">
        <f t="shared" si="2"/>
        <v/>
      </c>
      <c r="Q38" s="29"/>
      <c r="R38" s="29"/>
      <c r="S38" s="1"/>
      <c r="T38" s="1"/>
      <c r="U38" s="1"/>
    </row>
    <row r="39" spans="1:21" ht="15.75" customHeight="1">
      <c r="A39" s="22">
        <v>29</v>
      </c>
      <c r="B39" s="25" t="s">
        <v>6</v>
      </c>
      <c r="C39" s="26"/>
      <c r="D39" s="26"/>
      <c r="E39" s="26"/>
      <c r="F39" s="27"/>
      <c r="G39" s="28"/>
      <c r="H39" s="28"/>
      <c r="I39" s="29"/>
      <c r="J39" s="29"/>
      <c r="K39" s="30"/>
      <c r="L39" s="28"/>
      <c r="M39" s="30"/>
      <c r="N39" s="31" t="str">
        <f t="shared" si="0"/>
        <v/>
      </c>
      <c r="O39" s="31" t="str">
        <f t="shared" si="1"/>
        <v/>
      </c>
      <c r="P39" s="30" t="str">
        <f t="shared" si="2"/>
        <v/>
      </c>
      <c r="Q39" s="29"/>
      <c r="R39" s="29"/>
      <c r="S39" s="1"/>
      <c r="T39" s="1"/>
      <c r="U39" s="1"/>
    </row>
    <row r="40" spans="1:21" ht="15.75" customHeight="1">
      <c r="A40" s="22">
        <v>30</v>
      </c>
      <c r="B40" s="25" t="s">
        <v>6</v>
      </c>
      <c r="C40" s="26"/>
      <c r="D40" s="26"/>
      <c r="E40" s="26"/>
      <c r="F40" s="27"/>
      <c r="G40" s="28"/>
      <c r="H40" s="28"/>
      <c r="I40" s="29"/>
      <c r="J40" s="29"/>
      <c r="K40" s="30"/>
      <c r="L40" s="28"/>
      <c r="M40" s="30"/>
      <c r="N40" s="31" t="str">
        <f t="shared" si="0"/>
        <v/>
      </c>
      <c r="O40" s="31" t="str">
        <f t="shared" si="1"/>
        <v/>
      </c>
      <c r="P40" s="30" t="str">
        <f t="shared" si="2"/>
        <v/>
      </c>
      <c r="Q40" s="29"/>
      <c r="R40" s="29"/>
      <c r="S40" s="1"/>
      <c r="T40" s="1"/>
      <c r="U40" s="1"/>
    </row>
    <row r="41" spans="1:21" ht="15.75" customHeight="1">
      <c r="A41" s="22">
        <v>31</v>
      </c>
      <c r="B41" s="25" t="s">
        <v>6</v>
      </c>
      <c r="C41" s="26"/>
      <c r="D41" s="26"/>
      <c r="E41" s="26"/>
      <c r="F41" s="27"/>
      <c r="G41" s="28"/>
      <c r="H41" s="28"/>
      <c r="I41" s="29"/>
      <c r="J41" s="29"/>
      <c r="K41" s="30"/>
      <c r="L41" s="28"/>
      <c r="M41" s="30"/>
      <c r="N41" s="31" t="str">
        <f t="shared" si="0"/>
        <v/>
      </c>
      <c r="O41" s="31" t="str">
        <f t="shared" si="1"/>
        <v/>
      </c>
      <c r="P41" s="30" t="str">
        <f t="shared" si="2"/>
        <v/>
      </c>
      <c r="Q41" s="29"/>
      <c r="R41" s="29"/>
      <c r="S41" s="1"/>
      <c r="T41" s="1"/>
      <c r="U41" s="1"/>
    </row>
    <row r="42" spans="1:21" ht="15.75" customHeight="1">
      <c r="A42" s="22">
        <v>32</v>
      </c>
      <c r="B42" s="25" t="s">
        <v>6</v>
      </c>
      <c r="C42" s="26"/>
      <c r="D42" s="26"/>
      <c r="E42" s="26"/>
      <c r="F42" s="27"/>
      <c r="G42" s="28"/>
      <c r="H42" s="28"/>
      <c r="I42" s="29"/>
      <c r="J42" s="29"/>
      <c r="K42" s="30"/>
      <c r="L42" s="28"/>
      <c r="M42" s="30"/>
      <c r="N42" s="31" t="str">
        <f t="shared" si="0"/>
        <v/>
      </c>
      <c r="O42" s="31" t="str">
        <f t="shared" si="1"/>
        <v/>
      </c>
      <c r="P42" s="30" t="str">
        <f t="shared" si="2"/>
        <v/>
      </c>
      <c r="Q42" s="29"/>
      <c r="R42" s="29"/>
      <c r="S42" s="1"/>
      <c r="T42" s="1"/>
      <c r="U42" s="1"/>
    </row>
    <row r="43" spans="1:21" ht="15.75" customHeight="1">
      <c r="A43" s="22">
        <v>33</v>
      </c>
      <c r="B43" s="25" t="s">
        <v>6</v>
      </c>
      <c r="C43" s="26"/>
      <c r="D43" s="26"/>
      <c r="E43" s="26"/>
      <c r="F43" s="27"/>
      <c r="G43" s="30"/>
      <c r="H43" s="30"/>
      <c r="I43" s="29"/>
      <c r="J43" s="29"/>
      <c r="K43" s="30"/>
      <c r="L43" s="28"/>
      <c r="M43" s="30"/>
      <c r="N43" s="31" t="str">
        <f t="shared" si="0"/>
        <v/>
      </c>
      <c r="O43" s="31" t="str">
        <f t="shared" si="1"/>
        <v/>
      </c>
      <c r="P43" s="30" t="str">
        <f t="shared" si="2"/>
        <v/>
      </c>
      <c r="Q43" s="29"/>
      <c r="R43" s="29"/>
      <c r="S43" s="1"/>
      <c r="T43" s="1"/>
      <c r="U43" s="1"/>
    </row>
    <row r="44" spans="1:21" ht="15.75" customHeight="1">
      <c r="A44" s="22">
        <v>34</v>
      </c>
      <c r="B44" s="25" t="s">
        <v>6</v>
      </c>
      <c r="C44" s="26"/>
      <c r="D44" s="26"/>
      <c r="E44" s="26"/>
      <c r="F44" s="27"/>
      <c r="G44" s="28"/>
      <c r="H44" s="28"/>
      <c r="I44" s="29"/>
      <c r="J44" s="29"/>
      <c r="K44" s="30"/>
      <c r="L44" s="28"/>
      <c r="M44" s="30"/>
      <c r="N44" s="31" t="str">
        <f t="shared" si="0"/>
        <v/>
      </c>
      <c r="O44" s="31" t="str">
        <f t="shared" si="1"/>
        <v/>
      </c>
      <c r="P44" s="30" t="str">
        <f t="shared" si="2"/>
        <v/>
      </c>
      <c r="Q44" s="29"/>
      <c r="R44" s="29"/>
      <c r="S44" s="1"/>
      <c r="T44" s="1"/>
      <c r="U44" s="1"/>
    </row>
    <row r="45" spans="1:21" ht="15.75" customHeight="1">
      <c r="A45" s="22">
        <v>35</v>
      </c>
      <c r="B45" s="25" t="s">
        <v>6</v>
      </c>
      <c r="C45" s="26"/>
      <c r="D45" s="26"/>
      <c r="E45" s="26"/>
      <c r="F45" s="27"/>
      <c r="G45" s="30"/>
      <c r="H45" s="30"/>
      <c r="I45" s="29"/>
      <c r="J45" s="29"/>
      <c r="K45" s="30"/>
      <c r="L45" s="28"/>
      <c r="M45" s="30"/>
      <c r="N45" s="31" t="str">
        <f t="shared" si="0"/>
        <v/>
      </c>
      <c r="O45" s="31" t="str">
        <f t="shared" si="1"/>
        <v/>
      </c>
      <c r="P45" s="30" t="str">
        <f t="shared" si="2"/>
        <v/>
      </c>
      <c r="Q45" s="29"/>
      <c r="R45" s="29"/>
      <c r="S45" s="1"/>
      <c r="T45" s="1"/>
      <c r="U45" s="1"/>
    </row>
    <row r="46" spans="1:21" ht="15.75" customHeight="1">
      <c r="A46" s="22">
        <v>36</v>
      </c>
      <c r="B46" s="25" t="s">
        <v>6</v>
      </c>
      <c r="C46" s="26"/>
      <c r="D46" s="26"/>
      <c r="E46" s="26"/>
      <c r="F46" s="27"/>
      <c r="G46" s="28"/>
      <c r="H46" s="28"/>
      <c r="I46" s="29"/>
      <c r="J46" s="29"/>
      <c r="K46" s="30"/>
      <c r="L46" s="28"/>
      <c r="M46" s="30"/>
      <c r="N46" s="31" t="str">
        <f t="shared" si="0"/>
        <v/>
      </c>
      <c r="O46" s="31" t="str">
        <f t="shared" si="1"/>
        <v/>
      </c>
      <c r="P46" s="30" t="str">
        <f t="shared" si="2"/>
        <v/>
      </c>
      <c r="Q46" s="29"/>
      <c r="R46" s="29"/>
      <c r="S46" s="1"/>
      <c r="T46" s="1"/>
      <c r="U46" s="1"/>
    </row>
    <row r="47" spans="1:21" ht="15.75" customHeight="1">
      <c r="A47" s="22">
        <v>37</v>
      </c>
      <c r="B47" s="25" t="s">
        <v>6</v>
      </c>
      <c r="C47" s="26"/>
      <c r="D47" s="26"/>
      <c r="E47" s="26"/>
      <c r="F47" s="27"/>
      <c r="G47" s="30"/>
      <c r="H47" s="30"/>
      <c r="I47" s="29"/>
      <c r="J47" s="29"/>
      <c r="K47" s="30"/>
      <c r="L47" s="28"/>
      <c r="M47" s="30"/>
      <c r="N47" s="31" t="str">
        <f t="shared" si="0"/>
        <v/>
      </c>
      <c r="O47" s="31" t="str">
        <f t="shared" si="1"/>
        <v/>
      </c>
      <c r="P47" s="30" t="str">
        <f t="shared" si="2"/>
        <v/>
      </c>
      <c r="Q47" s="29"/>
      <c r="R47" s="29"/>
      <c r="S47" s="1"/>
      <c r="T47" s="1"/>
      <c r="U47" s="1"/>
    </row>
    <row r="48" spans="1:21" ht="15.75" customHeight="1">
      <c r="A48" s="22">
        <v>38</v>
      </c>
      <c r="B48" s="25" t="s">
        <v>6</v>
      </c>
      <c r="C48" s="26"/>
      <c r="D48" s="26"/>
      <c r="E48" s="26"/>
      <c r="F48" s="27"/>
      <c r="G48" s="28"/>
      <c r="H48" s="28"/>
      <c r="I48" s="29"/>
      <c r="J48" s="29"/>
      <c r="K48" s="30"/>
      <c r="L48" s="28"/>
      <c r="M48" s="30"/>
      <c r="N48" s="31" t="str">
        <f t="shared" si="0"/>
        <v/>
      </c>
      <c r="O48" s="31" t="str">
        <f t="shared" si="1"/>
        <v/>
      </c>
      <c r="P48" s="30" t="str">
        <f t="shared" si="2"/>
        <v/>
      </c>
      <c r="Q48" s="29"/>
      <c r="R48" s="29"/>
      <c r="S48" s="1"/>
      <c r="T48" s="1"/>
      <c r="U48" s="1"/>
    </row>
    <row r="49" spans="1:21" ht="15.75" customHeight="1">
      <c r="A49" s="22">
        <v>39</v>
      </c>
      <c r="B49" s="25" t="s">
        <v>6</v>
      </c>
      <c r="C49" s="26"/>
      <c r="D49" s="26"/>
      <c r="E49" s="26"/>
      <c r="F49" s="27"/>
      <c r="G49" s="30"/>
      <c r="H49" s="30"/>
      <c r="I49" s="29"/>
      <c r="J49" s="29"/>
      <c r="K49" s="30"/>
      <c r="L49" s="28"/>
      <c r="M49" s="30"/>
      <c r="N49" s="31" t="str">
        <f t="shared" si="0"/>
        <v/>
      </c>
      <c r="O49" s="31" t="str">
        <f t="shared" si="1"/>
        <v/>
      </c>
      <c r="P49" s="30" t="str">
        <f t="shared" si="2"/>
        <v/>
      </c>
      <c r="Q49" s="29"/>
      <c r="R49" s="29"/>
      <c r="S49" s="1"/>
      <c r="T49" s="1"/>
      <c r="U49" s="1"/>
    </row>
    <row r="50" spans="1:21" ht="15.75" customHeight="1">
      <c r="A50" s="22">
        <v>40</v>
      </c>
      <c r="B50" s="25" t="s">
        <v>6</v>
      </c>
      <c r="C50" s="26"/>
      <c r="D50" s="26"/>
      <c r="E50" s="26"/>
      <c r="F50" s="27"/>
      <c r="G50" s="28"/>
      <c r="H50" s="28"/>
      <c r="I50" s="29"/>
      <c r="J50" s="29"/>
      <c r="K50" s="30"/>
      <c r="L50" s="28"/>
      <c r="M50" s="30"/>
      <c r="N50" s="31" t="str">
        <f t="shared" si="0"/>
        <v/>
      </c>
      <c r="O50" s="31" t="str">
        <f t="shared" si="1"/>
        <v/>
      </c>
      <c r="P50" s="30" t="str">
        <f t="shared" si="2"/>
        <v/>
      </c>
      <c r="Q50" s="29"/>
      <c r="R50" s="29"/>
      <c r="S50" s="1"/>
      <c r="T50" s="1"/>
      <c r="U50" s="1"/>
    </row>
    <row r="51" spans="1:21" ht="15.75" customHeight="1">
      <c r="A51" s="22">
        <v>41</v>
      </c>
      <c r="B51" s="25" t="s">
        <v>6</v>
      </c>
      <c r="C51" s="26"/>
      <c r="D51" s="26"/>
      <c r="E51" s="26"/>
      <c r="F51" s="27"/>
      <c r="G51" s="30"/>
      <c r="H51" s="30"/>
      <c r="I51" s="29"/>
      <c r="J51" s="29"/>
      <c r="K51" s="30"/>
      <c r="L51" s="28"/>
      <c r="M51" s="30"/>
      <c r="N51" s="31" t="str">
        <f t="shared" si="0"/>
        <v/>
      </c>
      <c r="O51" s="31" t="str">
        <f t="shared" si="1"/>
        <v/>
      </c>
      <c r="P51" s="30" t="str">
        <f t="shared" si="2"/>
        <v/>
      </c>
      <c r="Q51" s="29"/>
      <c r="R51" s="29"/>
      <c r="S51" s="1"/>
      <c r="T51" s="1"/>
      <c r="U51" s="1"/>
    </row>
    <row r="52" spans="1:21" ht="15.75" customHeight="1">
      <c r="A52" s="22">
        <v>42</v>
      </c>
      <c r="B52" s="25" t="s">
        <v>6</v>
      </c>
      <c r="C52" s="26"/>
      <c r="D52" s="26"/>
      <c r="E52" s="26"/>
      <c r="F52" s="27"/>
      <c r="G52" s="28"/>
      <c r="H52" s="28"/>
      <c r="I52" s="29"/>
      <c r="J52" s="29"/>
      <c r="K52" s="30"/>
      <c r="L52" s="28"/>
      <c r="M52" s="30"/>
      <c r="N52" s="31" t="str">
        <f t="shared" si="0"/>
        <v/>
      </c>
      <c r="O52" s="31" t="str">
        <f t="shared" si="1"/>
        <v/>
      </c>
      <c r="P52" s="30" t="str">
        <f t="shared" si="2"/>
        <v/>
      </c>
      <c r="Q52" s="29"/>
      <c r="R52" s="29"/>
      <c r="S52" s="1"/>
      <c r="T52" s="1"/>
      <c r="U52" s="1"/>
    </row>
    <row r="53" spans="1:21" ht="15.75" customHeight="1">
      <c r="A53" s="22">
        <v>43</v>
      </c>
      <c r="B53" s="25" t="s">
        <v>6</v>
      </c>
      <c r="C53" s="26"/>
      <c r="D53" s="26"/>
      <c r="E53" s="26"/>
      <c r="F53" s="27"/>
      <c r="G53" s="30"/>
      <c r="H53" s="30"/>
      <c r="I53" s="29"/>
      <c r="J53" s="29"/>
      <c r="K53" s="30"/>
      <c r="L53" s="28"/>
      <c r="M53" s="30"/>
      <c r="N53" s="31" t="str">
        <f t="shared" si="0"/>
        <v/>
      </c>
      <c r="O53" s="31" t="str">
        <f t="shared" si="1"/>
        <v/>
      </c>
      <c r="P53" s="30" t="str">
        <f t="shared" si="2"/>
        <v/>
      </c>
      <c r="Q53" s="29"/>
      <c r="R53" s="29"/>
      <c r="S53" s="1"/>
      <c r="T53" s="1"/>
      <c r="U53" s="1"/>
    </row>
    <row r="54" spans="1:21" ht="15.75" customHeight="1">
      <c r="A54" s="22">
        <v>44</v>
      </c>
      <c r="B54" s="25" t="s">
        <v>6</v>
      </c>
      <c r="C54" s="26"/>
      <c r="D54" s="26"/>
      <c r="E54" s="26"/>
      <c r="F54" s="27"/>
      <c r="G54" s="28"/>
      <c r="H54" s="28"/>
      <c r="I54" s="29"/>
      <c r="J54" s="29"/>
      <c r="K54" s="30"/>
      <c r="L54" s="28"/>
      <c r="M54" s="30"/>
      <c r="N54" s="31" t="str">
        <f t="shared" si="0"/>
        <v/>
      </c>
      <c r="O54" s="31" t="str">
        <f t="shared" si="1"/>
        <v/>
      </c>
      <c r="P54" s="30" t="str">
        <f t="shared" si="2"/>
        <v/>
      </c>
      <c r="Q54" s="29"/>
      <c r="R54" s="29"/>
      <c r="S54" s="1"/>
      <c r="T54" s="1"/>
      <c r="U54" s="1"/>
    </row>
    <row r="55" spans="1:21" ht="15.75" customHeight="1">
      <c r="A55" s="22">
        <v>45</v>
      </c>
      <c r="B55" s="25" t="s">
        <v>6</v>
      </c>
      <c r="C55" s="26"/>
      <c r="D55" s="26"/>
      <c r="E55" s="26"/>
      <c r="F55" s="27"/>
      <c r="G55" s="30"/>
      <c r="H55" s="30"/>
      <c r="I55" s="29"/>
      <c r="J55" s="29"/>
      <c r="K55" s="30"/>
      <c r="L55" s="28"/>
      <c r="M55" s="30"/>
      <c r="N55" s="31" t="str">
        <f t="shared" si="0"/>
        <v/>
      </c>
      <c r="O55" s="31" t="str">
        <f t="shared" si="1"/>
        <v/>
      </c>
      <c r="P55" s="30" t="str">
        <f t="shared" si="2"/>
        <v/>
      </c>
      <c r="Q55" s="29"/>
      <c r="R55" s="29"/>
      <c r="S55" s="1"/>
      <c r="T55" s="1"/>
      <c r="U55" s="1"/>
    </row>
    <row r="56" spans="1:21" ht="15.75" customHeight="1">
      <c r="A56" s="22">
        <v>46</v>
      </c>
      <c r="B56" s="25" t="s">
        <v>6</v>
      </c>
      <c r="C56" s="26"/>
      <c r="D56" s="26"/>
      <c r="E56" s="26"/>
      <c r="F56" s="27"/>
      <c r="G56" s="28"/>
      <c r="H56" s="28"/>
      <c r="I56" s="29"/>
      <c r="J56" s="29"/>
      <c r="K56" s="30"/>
      <c r="L56" s="28"/>
      <c r="M56" s="30"/>
      <c r="N56" s="31" t="str">
        <f t="shared" si="0"/>
        <v/>
      </c>
      <c r="O56" s="31" t="str">
        <f t="shared" si="1"/>
        <v/>
      </c>
      <c r="P56" s="30" t="str">
        <f t="shared" si="2"/>
        <v/>
      </c>
      <c r="Q56" s="29"/>
      <c r="R56" s="29"/>
      <c r="S56" s="1"/>
      <c r="T56" s="1"/>
      <c r="U56" s="1"/>
    </row>
    <row r="57" spans="1:21" ht="15.75" customHeight="1">
      <c r="A57" s="22">
        <v>47</v>
      </c>
      <c r="B57" s="25" t="s">
        <v>6</v>
      </c>
      <c r="C57" s="26"/>
      <c r="D57" s="26"/>
      <c r="E57" s="26"/>
      <c r="F57" s="27"/>
      <c r="G57" s="30"/>
      <c r="H57" s="30"/>
      <c r="I57" s="29"/>
      <c r="J57" s="29"/>
      <c r="K57" s="30"/>
      <c r="L57" s="28"/>
      <c r="M57" s="30"/>
      <c r="N57" s="31" t="str">
        <f t="shared" si="0"/>
        <v/>
      </c>
      <c r="O57" s="31" t="str">
        <f t="shared" si="1"/>
        <v/>
      </c>
      <c r="P57" s="30" t="str">
        <f t="shared" si="2"/>
        <v/>
      </c>
      <c r="Q57" s="29"/>
      <c r="R57" s="29"/>
      <c r="S57" s="1"/>
      <c r="T57" s="1"/>
      <c r="U57" s="1"/>
    </row>
    <row r="58" spans="1:21" ht="15.75" customHeight="1">
      <c r="A58" s="22">
        <v>48</v>
      </c>
      <c r="B58" s="25" t="s">
        <v>6</v>
      </c>
      <c r="C58" s="26"/>
      <c r="D58" s="26"/>
      <c r="E58" s="26"/>
      <c r="F58" s="27"/>
      <c r="G58" s="28"/>
      <c r="H58" s="28"/>
      <c r="I58" s="29"/>
      <c r="J58" s="29"/>
      <c r="K58" s="30"/>
      <c r="L58" s="28"/>
      <c r="M58" s="30"/>
      <c r="N58" s="31" t="str">
        <f t="shared" si="0"/>
        <v/>
      </c>
      <c r="O58" s="31" t="str">
        <f t="shared" si="1"/>
        <v/>
      </c>
      <c r="P58" s="30" t="str">
        <f t="shared" si="2"/>
        <v/>
      </c>
      <c r="Q58" s="29"/>
      <c r="R58" s="29"/>
      <c r="S58" s="1"/>
      <c r="T58" s="1"/>
      <c r="U58" s="1"/>
    </row>
    <row r="59" spans="1:21" ht="15.75" customHeight="1">
      <c r="A59" s="22">
        <v>49</v>
      </c>
      <c r="B59" s="25" t="s">
        <v>6</v>
      </c>
      <c r="C59" s="26"/>
      <c r="D59" s="26"/>
      <c r="E59" s="26"/>
      <c r="F59" s="27"/>
      <c r="G59" s="30"/>
      <c r="H59" s="30"/>
      <c r="I59" s="29"/>
      <c r="J59" s="29"/>
      <c r="K59" s="30"/>
      <c r="L59" s="28"/>
      <c r="M59" s="30"/>
      <c r="N59" s="31" t="str">
        <f t="shared" si="0"/>
        <v/>
      </c>
      <c r="O59" s="31" t="str">
        <f t="shared" si="1"/>
        <v/>
      </c>
      <c r="P59" s="30" t="str">
        <f t="shared" si="2"/>
        <v/>
      </c>
      <c r="Q59" s="29"/>
      <c r="R59" s="29"/>
      <c r="S59" s="1"/>
      <c r="T59" s="1"/>
      <c r="U59" s="1"/>
    </row>
    <row r="60" spans="1:21" ht="15.75" customHeight="1">
      <c r="A60" s="22">
        <v>50</v>
      </c>
      <c r="B60" s="25" t="s">
        <v>6</v>
      </c>
      <c r="C60" s="26"/>
      <c r="D60" s="26"/>
      <c r="E60" s="26"/>
      <c r="F60" s="27"/>
      <c r="G60" s="28"/>
      <c r="H60" s="28"/>
      <c r="I60" s="29"/>
      <c r="J60" s="29"/>
      <c r="K60" s="30"/>
      <c r="L60" s="28"/>
      <c r="M60" s="30"/>
      <c r="N60" s="31" t="str">
        <f t="shared" si="0"/>
        <v/>
      </c>
      <c r="O60" s="31" t="str">
        <f t="shared" si="1"/>
        <v/>
      </c>
      <c r="P60" s="30" t="str">
        <f t="shared" si="2"/>
        <v/>
      </c>
      <c r="Q60" s="29"/>
      <c r="R60" s="29"/>
      <c r="S60" s="1"/>
      <c r="T60" s="1"/>
      <c r="U60" s="1"/>
    </row>
    <row r="61" spans="1:2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36" t="s">
        <v>38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</sheetData>
  <autoFilter ref="A10:R10"/>
  <mergeCells count="3">
    <mergeCell ref="A1:R1"/>
    <mergeCell ref="C9:D9"/>
    <mergeCell ref="C2:P2"/>
  </mergeCells>
  <conditionalFormatting sqref="C4">
    <cfRule type="expression" dxfId="3" priority="1" stopIfTrue="1">
      <formula>ISBLANK(C4)</formula>
    </cfRule>
  </conditionalFormatting>
  <conditionalFormatting sqref="C5">
    <cfRule type="expression" dxfId="2" priority="2" stopIfTrue="1">
      <formula>ISBLANK(C5)</formula>
    </cfRule>
  </conditionalFormatting>
  <conditionalFormatting sqref="C8">
    <cfRule type="expression" dxfId="1" priority="3" stopIfTrue="1">
      <formula>ISBLANK(C8)</formula>
    </cfRule>
  </conditionalFormatting>
  <conditionalFormatting sqref="E9">
    <cfRule type="expression" dxfId="0" priority="4" stopIfTrue="1">
      <formula>ISBLANK(E9)</formula>
    </cfRule>
  </conditionalFormatting>
  <pageMargins left="0.25" right="0.25" top="0.33" bottom="0.34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2025-09-10T05:49:18Z</cp:lastPrinted>
  <dcterms:created xsi:type="dcterms:W3CDTF">2007-11-07T20:16:05Z</dcterms:created>
  <dcterms:modified xsi:type="dcterms:W3CDTF">2025-10-06T16:43:00Z</dcterms:modified>
</cp:coreProperties>
</file>